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omunicacao\ARQUIVOS PORTAL DA TRANSPARENCIA\GESTÃO DE PESSOAS\TABELA DE REMUNERAÇÃO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3" i="1" l="1"/>
  <c r="AV20" i="1" s="1"/>
  <c r="AV27" i="1" s="1"/>
  <c r="AV34" i="1" s="1"/>
  <c r="AV41" i="1" s="1"/>
  <c r="AV14" i="1"/>
  <c r="AV21" i="1" s="1"/>
  <c r="AV28" i="1" s="1"/>
  <c r="AV35" i="1" s="1"/>
  <c r="AV42" i="1" s="1"/>
  <c r="AV15" i="1"/>
  <c r="AV22" i="1" s="1"/>
  <c r="AV29" i="1" s="1"/>
  <c r="AV36" i="1" s="1"/>
  <c r="AV43" i="1" s="1"/>
  <c r="AV16" i="1"/>
  <c r="AV23" i="1" s="1"/>
  <c r="AV30" i="1" s="1"/>
  <c r="AV37" i="1" s="1"/>
  <c r="AV44" i="1" s="1"/>
  <c r="AV17" i="1"/>
  <c r="AV24" i="1" s="1"/>
  <c r="AV31" i="1" s="1"/>
  <c r="AV38" i="1" s="1"/>
  <c r="AV45" i="1" s="1"/>
  <c r="AV12" i="1"/>
  <c r="AV19" i="1" s="1"/>
  <c r="AV26" i="1" s="1"/>
  <c r="AV33" i="1" s="1"/>
  <c r="AV40" i="1" s="1"/>
  <c r="AS13" i="1"/>
  <c r="AS20" i="1" s="1"/>
  <c r="AS27" i="1" s="1"/>
  <c r="AS34" i="1" s="1"/>
  <c r="AS41" i="1" s="1"/>
  <c r="AS14" i="1"/>
  <c r="AS21" i="1" s="1"/>
  <c r="AS28" i="1" s="1"/>
  <c r="AS35" i="1" s="1"/>
  <c r="AS42" i="1" s="1"/>
  <c r="AS15" i="1"/>
  <c r="AS22" i="1" s="1"/>
  <c r="AS29" i="1" s="1"/>
  <c r="AS36" i="1" s="1"/>
  <c r="AS43" i="1" s="1"/>
  <c r="AS16" i="1"/>
  <c r="AS23" i="1" s="1"/>
  <c r="AS30" i="1" s="1"/>
  <c r="AS37" i="1" s="1"/>
  <c r="AS44" i="1" s="1"/>
  <c r="AS17" i="1"/>
  <c r="AS24" i="1" s="1"/>
  <c r="AS31" i="1" s="1"/>
  <c r="AS38" i="1" s="1"/>
  <c r="AS45" i="1" s="1"/>
  <c r="AS12" i="1"/>
  <c r="AS19" i="1" s="1"/>
  <c r="AS26" i="1" s="1"/>
  <c r="AS33" i="1" s="1"/>
  <c r="AS40" i="1" s="1"/>
  <c r="AP13" i="1"/>
  <c r="AP20" i="1" s="1"/>
  <c r="AP27" i="1" s="1"/>
  <c r="AP34" i="1" s="1"/>
  <c r="AP41" i="1" s="1"/>
  <c r="AP14" i="1"/>
  <c r="AP21" i="1" s="1"/>
  <c r="AP28" i="1" s="1"/>
  <c r="AP35" i="1" s="1"/>
  <c r="AP42" i="1" s="1"/>
  <c r="AP15" i="1"/>
  <c r="AP22" i="1" s="1"/>
  <c r="AP29" i="1" s="1"/>
  <c r="AP36" i="1" s="1"/>
  <c r="AP43" i="1" s="1"/>
  <c r="AP16" i="1"/>
  <c r="AP23" i="1" s="1"/>
  <c r="AP30" i="1" s="1"/>
  <c r="AP37" i="1" s="1"/>
  <c r="AP44" i="1" s="1"/>
  <c r="AP17" i="1"/>
  <c r="AP24" i="1" s="1"/>
  <c r="AP31" i="1" s="1"/>
  <c r="AP38" i="1" s="1"/>
  <c r="AP45" i="1" s="1"/>
  <c r="AP12" i="1"/>
  <c r="AP19" i="1" s="1"/>
  <c r="AP26" i="1" s="1"/>
  <c r="AP33" i="1" s="1"/>
  <c r="AP40" i="1" s="1"/>
  <c r="AM13" i="1"/>
  <c r="AM20" i="1" s="1"/>
  <c r="AM27" i="1" s="1"/>
  <c r="AM34" i="1" s="1"/>
  <c r="AM41" i="1" s="1"/>
  <c r="AM14" i="1"/>
  <c r="AM21" i="1" s="1"/>
  <c r="AM28" i="1" s="1"/>
  <c r="AM35" i="1" s="1"/>
  <c r="AM42" i="1" s="1"/>
  <c r="AM15" i="1"/>
  <c r="AM22" i="1" s="1"/>
  <c r="AM29" i="1" s="1"/>
  <c r="AM36" i="1" s="1"/>
  <c r="AM43" i="1" s="1"/>
  <c r="AM16" i="1"/>
  <c r="AM23" i="1" s="1"/>
  <c r="AM30" i="1" s="1"/>
  <c r="AM37" i="1" s="1"/>
  <c r="AM44" i="1" s="1"/>
  <c r="AM17" i="1"/>
  <c r="AM24" i="1" s="1"/>
  <c r="AM31" i="1" s="1"/>
  <c r="AM38" i="1" s="1"/>
  <c r="AM45" i="1" s="1"/>
  <c r="AM12" i="1"/>
  <c r="AM19" i="1" s="1"/>
  <c r="AM26" i="1" s="1"/>
  <c r="AM33" i="1" s="1"/>
  <c r="AM40" i="1" s="1"/>
  <c r="AJ13" i="1"/>
  <c r="AJ20" i="1" s="1"/>
  <c r="AJ27" i="1" s="1"/>
  <c r="AJ34" i="1" s="1"/>
  <c r="AJ41" i="1" s="1"/>
  <c r="AJ14" i="1"/>
  <c r="AJ21" i="1" s="1"/>
  <c r="AJ28" i="1" s="1"/>
  <c r="AJ35" i="1" s="1"/>
  <c r="AJ42" i="1" s="1"/>
  <c r="AJ15" i="1"/>
  <c r="AJ22" i="1" s="1"/>
  <c r="AJ29" i="1" s="1"/>
  <c r="AJ36" i="1" s="1"/>
  <c r="AJ43" i="1" s="1"/>
  <c r="AJ16" i="1"/>
  <c r="AJ23" i="1" s="1"/>
  <c r="AJ30" i="1" s="1"/>
  <c r="AJ37" i="1" s="1"/>
  <c r="AJ44" i="1" s="1"/>
  <c r="AJ17" i="1"/>
  <c r="AJ24" i="1" s="1"/>
  <c r="AJ31" i="1" s="1"/>
  <c r="AJ38" i="1" s="1"/>
  <c r="AJ45" i="1" s="1"/>
  <c r="AJ12" i="1"/>
  <c r="AJ19" i="1" s="1"/>
  <c r="AJ26" i="1" s="1"/>
  <c r="AJ33" i="1" s="1"/>
  <c r="AJ40" i="1" s="1"/>
  <c r="AG13" i="1"/>
  <c r="AG20" i="1" s="1"/>
  <c r="AG27" i="1" s="1"/>
  <c r="AG34" i="1" s="1"/>
  <c r="AG41" i="1" s="1"/>
  <c r="AG14" i="1"/>
  <c r="AG21" i="1" s="1"/>
  <c r="AG28" i="1" s="1"/>
  <c r="AG35" i="1" s="1"/>
  <c r="AG42" i="1" s="1"/>
  <c r="AG15" i="1"/>
  <c r="AG22" i="1" s="1"/>
  <c r="AG29" i="1" s="1"/>
  <c r="AG36" i="1" s="1"/>
  <c r="AG43" i="1" s="1"/>
  <c r="AG16" i="1"/>
  <c r="AG23" i="1" s="1"/>
  <c r="AG30" i="1" s="1"/>
  <c r="AG37" i="1" s="1"/>
  <c r="AG44" i="1" s="1"/>
  <c r="AG17" i="1"/>
  <c r="AG24" i="1" s="1"/>
  <c r="AG31" i="1" s="1"/>
  <c r="AG38" i="1" s="1"/>
  <c r="AG45" i="1" s="1"/>
  <c r="AG12" i="1"/>
  <c r="AG19" i="1" s="1"/>
  <c r="AG26" i="1" s="1"/>
  <c r="AG33" i="1" s="1"/>
  <c r="AG40" i="1" s="1"/>
  <c r="AD13" i="1"/>
  <c r="AD20" i="1" s="1"/>
  <c r="AD27" i="1" s="1"/>
  <c r="AD34" i="1" s="1"/>
  <c r="AD41" i="1" s="1"/>
  <c r="AD14" i="1"/>
  <c r="AD21" i="1" s="1"/>
  <c r="AD28" i="1" s="1"/>
  <c r="AD35" i="1" s="1"/>
  <c r="AD42" i="1" s="1"/>
  <c r="AD15" i="1"/>
  <c r="AD22" i="1" s="1"/>
  <c r="AD29" i="1" s="1"/>
  <c r="AD36" i="1" s="1"/>
  <c r="AD43" i="1" s="1"/>
  <c r="AD16" i="1"/>
  <c r="AD23" i="1" s="1"/>
  <c r="AD30" i="1" s="1"/>
  <c r="AD37" i="1" s="1"/>
  <c r="AD44" i="1" s="1"/>
  <c r="AD17" i="1"/>
  <c r="AD24" i="1" s="1"/>
  <c r="AD31" i="1" s="1"/>
  <c r="AD38" i="1" s="1"/>
  <c r="AD45" i="1" s="1"/>
  <c r="AD12" i="1"/>
  <c r="AD19" i="1" s="1"/>
  <c r="AD26" i="1" s="1"/>
  <c r="AD33" i="1" s="1"/>
  <c r="AD40" i="1" s="1"/>
  <c r="AA13" i="1"/>
  <c r="AA20" i="1" s="1"/>
  <c r="AA27" i="1" s="1"/>
  <c r="AA34" i="1" s="1"/>
  <c r="AA41" i="1" s="1"/>
  <c r="AA14" i="1"/>
  <c r="AA21" i="1" s="1"/>
  <c r="AA28" i="1" s="1"/>
  <c r="AA35" i="1" s="1"/>
  <c r="AA42" i="1" s="1"/>
  <c r="AA15" i="1"/>
  <c r="AA22" i="1" s="1"/>
  <c r="AA29" i="1" s="1"/>
  <c r="AA36" i="1" s="1"/>
  <c r="AA43" i="1" s="1"/>
  <c r="AA16" i="1"/>
  <c r="AA23" i="1" s="1"/>
  <c r="AA30" i="1" s="1"/>
  <c r="AA37" i="1" s="1"/>
  <c r="AA44" i="1" s="1"/>
  <c r="AA17" i="1"/>
  <c r="AA24" i="1" s="1"/>
  <c r="AA31" i="1" s="1"/>
  <c r="AA38" i="1" s="1"/>
  <c r="AA45" i="1" s="1"/>
  <c r="AA12" i="1"/>
  <c r="AA19" i="1" s="1"/>
  <c r="AA26" i="1" s="1"/>
  <c r="AA33" i="1" s="1"/>
  <c r="AA40" i="1" s="1"/>
  <c r="X13" i="1"/>
  <c r="X20" i="1" s="1"/>
  <c r="X27" i="1" s="1"/>
  <c r="X34" i="1" s="1"/>
  <c r="X41" i="1" s="1"/>
  <c r="X14" i="1"/>
  <c r="X21" i="1" s="1"/>
  <c r="X28" i="1" s="1"/>
  <c r="X35" i="1" s="1"/>
  <c r="X42" i="1" s="1"/>
  <c r="X15" i="1"/>
  <c r="X22" i="1" s="1"/>
  <c r="X29" i="1" s="1"/>
  <c r="X36" i="1" s="1"/>
  <c r="X43" i="1" s="1"/>
  <c r="X16" i="1"/>
  <c r="X23" i="1" s="1"/>
  <c r="X30" i="1" s="1"/>
  <c r="X37" i="1" s="1"/>
  <c r="X44" i="1" s="1"/>
  <c r="X17" i="1"/>
  <c r="X24" i="1" s="1"/>
  <c r="X31" i="1" s="1"/>
  <c r="X38" i="1" s="1"/>
  <c r="X45" i="1" s="1"/>
  <c r="X12" i="1"/>
  <c r="X19" i="1" s="1"/>
  <c r="X26" i="1" s="1"/>
  <c r="X33" i="1" s="1"/>
  <c r="X40" i="1" s="1"/>
  <c r="U13" i="1"/>
  <c r="U20" i="1" s="1"/>
  <c r="U27" i="1" s="1"/>
  <c r="U34" i="1" s="1"/>
  <c r="U41" i="1" s="1"/>
  <c r="U14" i="1"/>
  <c r="U21" i="1" s="1"/>
  <c r="U28" i="1" s="1"/>
  <c r="U35" i="1" s="1"/>
  <c r="U42" i="1" s="1"/>
  <c r="U15" i="1"/>
  <c r="U22" i="1" s="1"/>
  <c r="U29" i="1" s="1"/>
  <c r="U36" i="1" s="1"/>
  <c r="U43" i="1" s="1"/>
  <c r="U16" i="1"/>
  <c r="U23" i="1" s="1"/>
  <c r="U30" i="1" s="1"/>
  <c r="U37" i="1" s="1"/>
  <c r="U44" i="1" s="1"/>
  <c r="U17" i="1"/>
  <c r="U24" i="1" s="1"/>
  <c r="U31" i="1" s="1"/>
  <c r="U38" i="1" s="1"/>
  <c r="U45" i="1" s="1"/>
  <c r="U12" i="1"/>
  <c r="U19" i="1" s="1"/>
  <c r="U26" i="1" s="1"/>
  <c r="U33" i="1" s="1"/>
  <c r="U40" i="1" s="1"/>
  <c r="R13" i="1"/>
  <c r="R20" i="1" s="1"/>
  <c r="R27" i="1" s="1"/>
  <c r="R34" i="1" s="1"/>
  <c r="R41" i="1" s="1"/>
  <c r="R14" i="1"/>
  <c r="R21" i="1" s="1"/>
  <c r="R28" i="1" s="1"/>
  <c r="R35" i="1" s="1"/>
  <c r="R42" i="1" s="1"/>
  <c r="R15" i="1"/>
  <c r="R22" i="1" s="1"/>
  <c r="R29" i="1" s="1"/>
  <c r="R36" i="1" s="1"/>
  <c r="R43" i="1" s="1"/>
  <c r="R16" i="1"/>
  <c r="R23" i="1" s="1"/>
  <c r="R30" i="1" s="1"/>
  <c r="R37" i="1" s="1"/>
  <c r="R44" i="1" s="1"/>
  <c r="R17" i="1"/>
  <c r="R24" i="1" s="1"/>
  <c r="R31" i="1" s="1"/>
  <c r="R38" i="1" s="1"/>
  <c r="R45" i="1" s="1"/>
  <c r="R12" i="1"/>
  <c r="R19" i="1" s="1"/>
  <c r="R26" i="1" s="1"/>
  <c r="R33" i="1" s="1"/>
  <c r="R40" i="1" s="1"/>
  <c r="O13" i="1"/>
  <c r="O20" i="1" s="1"/>
  <c r="O27" i="1" s="1"/>
  <c r="O34" i="1" s="1"/>
  <c r="O41" i="1" s="1"/>
  <c r="O14" i="1"/>
  <c r="O21" i="1" s="1"/>
  <c r="O28" i="1" s="1"/>
  <c r="O35" i="1" s="1"/>
  <c r="O42" i="1" s="1"/>
  <c r="O15" i="1"/>
  <c r="O22" i="1" s="1"/>
  <c r="O29" i="1" s="1"/>
  <c r="O36" i="1" s="1"/>
  <c r="O43" i="1" s="1"/>
  <c r="O16" i="1"/>
  <c r="O23" i="1" s="1"/>
  <c r="O30" i="1" s="1"/>
  <c r="O37" i="1" s="1"/>
  <c r="O44" i="1" s="1"/>
  <c r="O17" i="1"/>
  <c r="O24" i="1" s="1"/>
  <c r="O31" i="1" s="1"/>
  <c r="O38" i="1" s="1"/>
  <c r="O45" i="1" s="1"/>
  <c r="O12" i="1"/>
  <c r="O19" i="1" s="1"/>
  <c r="O26" i="1" s="1"/>
  <c r="O33" i="1" s="1"/>
  <c r="O40" i="1" s="1"/>
  <c r="L13" i="1"/>
  <c r="L20" i="1" s="1"/>
  <c r="L27" i="1" s="1"/>
  <c r="L34" i="1" s="1"/>
  <c r="L41" i="1" s="1"/>
  <c r="L14" i="1"/>
  <c r="L21" i="1" s="1"/>
  <c r="L28" i="1" s="1"/>
  <c r="L35" i="1" s="1"/>
  <c r="L42" i="1" s="1"/>
  <c r="L15" i="1"/>
  <c r="L22" i="1" s="1"/>
  <c r="L29" i="1" s="1"/>
  <c r="L36" i="1" s="1"/>
  <c r="L43" i="1" s="1"/>
  <c r="L16" i="1"/>
  <c r="L23" i="1" s="1"/>
  <c r="L30" i="1" s="1"/>
  <c r="L37" i="1" s="1"/>
  <c r="L44" i="1" s="1"/>
  <c r="L17" i="1"/>
  <c r="L24" i="1" s="1"/>
  <c r="L31" i="1" s="1"/>
  <c r="L38" i="1" s="1"/>
  <c r="L45" i="1" s="1"/>
  <c r="L12" i="1"/>
  <c r="L19" i="1" s="1"/>
  <c r="L26" i="1" s="1"/>
  <c r="L33" i="1" s="1"/>
  <c r="L40" i="1" s="1"/>
  <c r="I13" i="1"/>
  <c r="I20" i="1" s="1"/>
  <c r="I27" i="1" s="1"/>
  <c r="I34" i="1" s="1"/>
  <c r="I41" i="1" s="1"/>
  <c r="I14" i="1"/>
  <c r="I21" i="1" s="1"/>
  <c r="I28" i="1" s="1"/>
  <c r="I35" i="1" s="1"/>
  <c r="I42" i="1" s="1"/>
  <c r="I15" i="1"/>
  <c r="I22" i="1" s="1"/>
  <c r="I29" i="1" s="1"/>
  <c r="I36" i="1" s="1"/>
  <c r="I43" i="1" s="1"/>
  <c r="I16" i="1"/>
  <c r="I23" i="1" s="1"/>
  <c r="I30" i="1" s="1"/>
  <c r="I37" i="1" s="1"/>
  <c r="I44" i="1" s="1"/>
  <c r="I17" i="1"/>
  <c r="I24" i="1" s="1"/>
  <c r="I31" i="1" s="1"/>
  <c r="I38" i="1" s="1"/>
  <c r="I45" i="1" s="1"/>
  <c r="I12" i="1"/>
  <c r="I19" i="1" s="1"/>
  <c r="I26" i="1" s="1"/>
  <c r="I33" i="1" s="1"/>
  <c r="I40" i="1" s="1"/>
  <c r="F13" i="1"/>
  <c r="F20" i="1" s="1"/>
  <c r="F27" i="1" s="1"/>
  <c r="F34" i="1" s="1"/>
  <c r="F41" i="1" s="1"/>
  <c r="F14" i="1"/>
  <c r="F21" i="1" s="1"/>
  <c r="F28" i="1" s="1"/>
  <c r="F35" i="1" s="1"/>
  <c r="F42" i="1" s="1"/>
  <c r="F15" i="1"/>
  <c r="F22" i="1" s="1"/>
  <c r="F29" i="1" s="1"/>
  <c r="F36" i="1" s="1"/>
  <c r="F43" i="1" s="1"/>
  <c r="F16" i="1"/>
  <c r="F23" i="1" s="1"/>
  <c r="F30" i="1" s="1"/>
  <c r="F37" i="1" s="1"/>
  <c r="F44" i="1" s="1"/>
  <c r="F17" i="1"/>
  <c r="F24" i="1" s="1"/>
  <c r="F31" i="1" s="1"/>
  <c r="F38" i="1" s="1"/>
  <c r="F45" i="1" s="1"/>
  <c r="F12" i="1"/>
  <c r="F19" i="1" s="1"/>
  <c r="F26" i="1" s="1"/>
  <c r="F33" i="1" s="1"/>
  <c r="F40" i="1" s="1"/>
  <c r="C13" i="1"/>
  <c r="C20" i="1" s="1"/>
  <c r="C27" i="1" s="1"/>
  <c r="C34" i="1" s="1"/>
  <c r="C41" i="1" s="1"/>
  <c r="C14" i="1"/>
  <c r="C21" i="1" s="1"/>
  <c r="C28" i="1" s="1"/>
  <c r="C35" i="1" s="1"/>
  <c r="C42" i="1" s="1"/>
  <c r="C15" i="1"/>
  <c r="C22" i="1" s="1"/>
  <c r="C29" i="1" s="1"/>
  <c r="C36" i="1" s="1"/>
  <c r="C43" i="1" s="1"/>
  <c r="C16" i="1"/>
  <c r="C23" i="1" s="1"/>
  <c r="C30" i="1" s="1"/>
  <c r="C37" i="1" s="1"/>
  <c r="C44" i="1" s="1"/>
  <c r="C17" i="1"/>
  <c r="C24" i="1" s="1"/>
  <c r="C31" i="1" s="1"/>
  <c r="C38" i="1" s="1"/>
  <c r="C45" i="1" s="1"/>
  <c r="C12" i="1"/>
  <c r="C19" i="1" s="1"/>
  <c r="C26" i="1" s="1"/>
  <c r="C33" i="1" s="1"/>
  <c r="C40" i="1" s="1"/>
</calcChain>
</file>

<file path=xl/sharedStrings.xml><?xml version="1.0" encoding="utf-8"?>
<sst xmlns="http://schemas.openxmlformats.org/spreadsheetml/2006/main" count="612" uniqueCount="125">
  <si>
    <t>M I</t>
  </si>
  <si>
    <t>M VII</t>
  </si>
  <si>
    <t>M XIII</t>
  </si>
  <si>
    <t>M II</t>
  </si>
  <si>
    <t>M VIII</t>
  </si>
  <si>
    <t>M XIV</t>
  </si>
  <si>
    <t>M III</t>
  </si>
  <si>
    <t>M IX</t>
  </si>
  <si>
    <t>M XV</t>
  </si>
  <si>
    <t>M IV</t>
  </si>
  <si>
    <t>M X</t>
  </si>
  <si>
    <t>M XVI</t>
  </si>
  <si>
    <t>M V</t>
  </si>
  <si>
    <t>M XI</t>
  </si>
  <si>
    <t>M XVII</t>
  </si>
  <si>
    <t>M VI</t>
  </si>
  <si>
    <t>M XII</t>
  </si>
  <si>
    <t>M XVIII</t>
  </si>
  <si>
    <t>Administrativo</t>
  </si>
  <si>
    <t>Atendimento, Contabilidade e Financeiro</t>
  </si>
  <si>
    <t>Jurídico</t>
  </si>
  <si>
    <t>Reajuste</t>
  </si>
  <si>
    <t>Nível 5 – Nível Médio – ASSISTENTES</t>
  </si>
  <si>
    <t>Nível 4 – Nível SUPERIOR e Coordenadores Adjuntos</t>
  </si>
  <si>
    <t>Jornalista 6hs/dia</t>
  </si>
  <si>
    <t>Advogado(a) 6hs/dia</t>
  </si>
  <si>
    <t>S I</t>
  </si>
  <si>
    <t>S VII</t>
  </si>
  <si>
    <t>S XIII</t>
  </si>
  <si>
    <t>S II</t>
  </si>
  <si>
    <t>S VIII</t>
  </si>
  <si>
    <t>S XIV</t>
  </si>
  <si>
    <t>S III</t>
  </si>
  <si>
    <t>S IX</t>
  </si>
  <si>
    <t>S XV</t>
  </si>
  <si>
    <t>S IV</t>
  </si>
  <si>
    <t>S X</t>
  </si>
  <si>
    <t>S XVI</t>
  </si>
  <si>
    <t>S V</t>
  </si>
  <si>
    <t>S XI</t>
  </si>
  <si>
    <t>S XVII</t>
  </si>
  <si>
    <t>S VI</t>
  </si>
  <si>
    <t>S XII</t>
  </si>
  <si>
    <t>S XVIII</t>
  </si>
  <si>
    <t>Advogado(a) 8hs/dia</t>
  </si>
  <si>
    <t>Arquiteto(a) 8hs/dia</t>
  </si>
  <si>
    <t>S XIX</t>
  </si>
  <si>
    <t>S XXV</t>
  </si>
  <si>
    <t>S XX</t>
  </si>
  <si>
    <t>S XXVI</t>
  </si>
  <si>
    <t>S XXI</t>
  </si>
  <si>
    <t>S XXVII</t>
  </si>
  <si>
    <t>S XXII</t>
  </si>
  <si>
    <t>S XXVIII</t>
  </si>
  <si>
    <t>S XXIII</t>
  </si>
  <si>
    <t>S XXIX</t>
  </si>
  <si>
    <t>S XXIV</t>
  </si>
  <si>
    <t>S XXX</t>
  </si>
  <si>
    <t>Nível 3 – COORDENADORES</t>
  </si>
  <si>
    <t>Coordenações</t>
  </si>
  <si>
    <t>de Fiscalização</t>
  </si>
  <si>
    <t>C I</t>
  </si>
  <si>
    <t>C VII</t>
  </si>
  <si>
    <t>C XIII</t>
  </si>
  <si>
    <t>C II</t>
  </si>
  <si>
    <t>C VIII</t>
  </si>
  <si>
    <t>C XIV</t>
  </si>
  <si>
    <t>C III</t>
  </si>
  <si>
    <t>C IX</t>
  </si>
  <si>
    <t>C XV</t>
  </si>
  <si>
    <t>C IV</t>
  </si>
  <si>
    <t>C X</t>
  </si>
  <si>
    <t>C XVI</t>
  </si>
  <si>
    <t>C V</t>
  </si>
  <si>
    <t>C XI</t>
  </si>
  <si>
    <t>C XVII</t>
  </si>
  <si>
    <t>C VI</t>
  </si>
  <si>
    <t>C XII</t>
  </si>
  <si>
    <t>C XVIII</t>
  </si>
  <si>
    <t>Nível 2 – GERENTES</t>
  </si>
  <si>
    <t>Gerências</t>
  </si>
  <si>
    <t>G I</t>
  </si>
  <si>
    <t>G VII</t>
  </si>
  <si>
    <t>G II</t>
  </si>
  <si>
    <t>G VIII</t>
  </si>
  <si>
    <t>G III</t>
  </si>
  <si>
    <t>G IX</t>
  </si>
  <si>
    <t>G IV</t>
  </si>
  <si>
    <t>G X</t>
  </si>
  <si>
    <t>G V</t>
  </si>
  <si>
    <t>G XI</t>
  </si>
  <si>
    <t>G VI</t>
  </si>
  <si>
    <t>G XII</t>
  </si>
  <si>
    <t>Nível 1 – ASSESSORES e GERENTE GERAL</t>
  </si>
  <si>
    <t>Assessorias</t>
  </si>
  <si>
    <t>Jurídica</t>
  </si>
  <si>
    <t>Gerente Geral</t>
  </si>
  <si>
    <t>AS I</t>
  </si>
  <si>
    <t>AS VII</t>
  </si>
  <si>
    <t>GG I</t>
  </si>
  <si>
    <t>AS II</t>
  </si>
  <si>
    <t>AS VIII</t>
  </si>
  <si>
    <t>GG II</t>
  </si>
  <si>
    <t>AS III</t>
  </si>
  <si>
    <t>AS IX</t>
  </si>
  <si>
    <t>GG III</t>
  </si>
  <si>
    <t>AS IV</t>
  </si>
  <si>
    <t>AS X</t>
  </si>
  <si>
    <t>GG IV</t>
  </si>
  <si>
    <t>AS V</t>
  </si>
  <si>
    <t>AS XI</t>
  </si>
  <si>
    <t>GG V</t>
  </si>
  <si>
    <t>AS VI</t>
  </si>
  <si>
    <t>AS XII</t>
  </si>
  <si>
    <t>GG VI</t>
  </si>
  <si>
    <t>Analista, Contador(a) e Jornalista 8hs/dia</t>
  </si>
  <si>
    <t>ABRIL DE 2018</t>
  </si>
  <si>
    <t>ABRIL DE 2017</t>
  </si>
  <si>
    <t>ABRIL DE  2015 - MARÇO DE  2016</t>
  </si>
  <si>
    <t>JANEIRO 2015 - ABRIL DE 2015</t>
  </si>
  <si>
    <t>A sede do CAU/PR está localizada na AV: Nossa Senhora Da Luz nº 2530, Bairro Alto da XV, CEP: 80045-360, Curitiba/PR</t>
  </si>
  <si>
    <t>Telefone: (41) 3218-0208</t>
  </si>
  <si>
    <t>Email:   rh@caupr.gov.br</t>
  </si>
  <si>
    <t>Fonte: Recursos Humanos - Atualizado 13/12/2018</t>
  </si>
  <si>
    <t xml:space="preserve">DELIBERAÇÃO Nº 23 E SUAS PROGRESSÕES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</si>
</sst>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4" fontId="0" fillId="0" borderId="0" xfId="0" applyNumberFormat="1"/>
    <xf numFmtId="44" fontId="2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horizontal="justify" vertical="center"/>
    </xf>
    <xf numFmtId="44" fontId="1" fillId="0" borderId="1" xfId="0" applyNumberFormat="1" applyFont="1" applyBorder="1" applyAlignment="1">
      <alignment horizontal="justify" vertical="center"/>
    </xf>
    <xf numFmtId="44" fontId="1" fillId="0" borderId="2" xfId="0" applyNumberFormat="1" applyFont="1" applyBorder="1" applyAlignment="1">
      <alignment horizontal="justify" vertical="center"/>
    </xf>
    <xf numFmtId="44" fontId="1" fillId="0" borderId="3" xfId="0" applyNumberFormat="1" applyFont="1" applyBorder="1" applyAlignment="1">
      <alignment horizontal="justify" vertical="center"/>
    </xf>
    <xf numFmtId="44" fontId="1" fillId="0" borderId="4" xfId="0" applyNumberFormat="1" applyFont="1" applyBorder="1" applyAlignment="1">
      <alignment horizontal="justify" vertical="center"/>
    </xf>
    <xf numFmtId="44" fontId="1" fillId="0" borderId="1" xfId="0" applyNumberFormat="1" applyFont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44" fontId="1" fillId="0" borderId="5" xfId="0" applyNumberFormat="1" applyFont="1" applyBorder="1" applyAlignment="1">
      <alignment horizontal="justify" vertical="center"/>
    </xf>
    <xf numFmtId="44" fontId="1" fillId="0" borderId="5" xfId="0" applyNumberFormat="1" applyFont="1" applyBorder="1" applyAlignment="1">
      <alignment vertical="center"/>
    </xf>
    <xf numFmtId="44" fontId="1" fillId="0" borderId="6" xfId="0" applyNumberFormat="1" applyFont="1" applyBorder="1" applyAlignment="1">
      <alignment horizontal="justify" vertical="center"/>
    </xf>
    <xf numFmtId="44" fontId="1" fillId="0" borderId="8" xfId="0" applyNumberFormat="1" applyFont="1" applyBorder="1" applyAlignment="1">
      <alignment horizontal="justify" vertical="center"/>
    </xf>
    <xf numFmtId="44" fontId="1" fillId="0" borderId="6" xfId="0" applyNumberFormat="1" applyFont="1" applyBorder="1" applyAlignment="1">
      <alignment vertical="center"/>
    </xf>
    <xf numFmtId="44" fontId="1" fillId="0" borderId="8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horizontal="justify" vertical="center"/>
    </xf>
    <xf numFmtId="44" fontId="1" fillId="0" borderId="10" xfId="0" applyNumberFormat="1" applyFont="1" applyBorder="1" applyAlignment="1">
      <alignment horizontal="justify" vertical="center"/>
    </xf>
    <xf numFmtId="44" fontId="3" fillId="2" borderId="16" xfId="0" applyNumberFormat="1" applyFont="1" applyFill="1" applyBorder="1" applyAlignment="1">
      <alignment horizontal="center"/>
    </xf>
    <xf numFmtId="44" fontId="1" fillId="0" borderId="11" xfId="0" applyNumberFormat="1" applyFont="1" applyBorder="1" applyAlignment="1">
      <alignment horizontal="justify" vertical="center"/>
    </xf>
    <xf numFmtId="44" fontId="1" fillId="0" borderId="16" xfId="0" applyNumberFormat="1" applyFont="1" applyBorder="1" applyAlignment="1">
      <alignment horizontal="justify" vertical="center"/>
    </xf>
    <xf numFmtId="44" fontId="1" fillId="0" borderId="12" xfId="0" applyNumberFormat="1" applyFont="1" applyBorder="1" applyAlignment="1">
      <alignment horizontal="justify" vertical="center"/>
    </xf>
    <xf numFmtId="44" fontId="1" fillId="0" borderId="9" xfId="0" applyNumberFormat="1" applyFont="1" applyBorder="1" applyAlignment="1">
      <alignment horizontal="right" vertical="center"/>
    </xf>
    <xf numFmtId="44" fontId="1" fillId="0" borderId="9" xfId="0" applyNumberFormat="1" applyFont="1" applyBorder="1" applyAlignment="1">
      <alignment horizontal="justify" vertical="center"/>
    </xf>
    <xf numFmtId="44" fontId="0" fillId="0" borderId="0" xfId="0" applyNumberFormat="1" applyBorder="1"/>
    <xf numFmtId="44" fontId="2" fillId="2" borderId="17" xfId="0" applyNumberFormat="1" applyFont="1" applyFill="1" applyBorder="1" applyAlignment="1">
      <alignment horizontal="center" vertical="center"/>
    </xf>
    <xf numFmtId="44" fontId="1" fillId="0" borderId="10" xfId="0" applyNumberFormat="1" applyFont="1" applyBorder="1" applyAlignment="1">
      <alignment horizontal="right" vertical="center"/>
    </xf>
    <xf numFmtId="44" fontId="3" fillId="2" borderId="9" xfId="0" applyNumberFormat="1" applyFont="1" applyFill="1" applyBorder="1" applyAlignment="1">
      <alignment horizontal="center"/>
    </xf>
    <xf numFmtId="44" fontId="1" fillId="0" borderId="1" xfId="0" applyNumberFormat="1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horizontal="right" vertical="center"/>
    </xf>
    <xf numFmtId="44" fontId="3" fillId="2" borderId="12" xfId="0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vertical="center"/>
    </xf>
    <xf numFmtId="44" fontId="1" fillId="0" borderId="6" xfId="0" applyNumberFormat="1" applyFont="1" applyFill="1" applyBorder="1" applyAlignment="1">
      <alignment vertical="center"/>
    </xf>
    <xf numFmtId="44" fontId="1" fillId="0" borderId="9" xfId="0" applyNumberFormat="1" applyFont="1" applyFill="1" applyBorder="1" applyAlignment="1">
      <alignment horizontal="right" vertical="center"/>
    </xf>
    <xf numFmtId="44" fontId="3" fillId="2" borderId="9" xfId="0" applyNumberFormat="1" applyFont="1" applyFill="1" applyBorder="1" applyAlignment="1">
      <alignment horizontal="center" vertical="center"/>
    </xf>
    <xf numFmtId="44" fontId="1" fillId="0" borderId="4" xfId="0" applyNumberFormat="1" applyFont="1" applyFill="1" applyBorder="1" applyAlignment="1">
      <alignment horizontal="justify" vertical="center"/>
    </xf>
    <xf numFmtId="44" fontId="1" fillId="0" borderId="10" xfId="0" applyNumberFormat="1" applyFont="1" applyFill="1" applyBorder="1" applyAlignment="1">
      <alignment horizontal="justify" vertical="center"/>
    </xf>
    <xf numFmtId="44" fontId="3" fillId="2" borderId="12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justify" vertical="center"/>
    </xf>
    <xf numFmtId="44" fontId="1" fillId="0" borderId="5" xfId="0" applyNumberFormat="1" applyFont="1" applyFill="1" applyBorder="1" applyAlignment="1">
      <alignment horizontal="justify" vertical="center"/>
    </xf>
    <xf numFmtId="44" fontId="1" fillId="0" borderId="6" xfId="0" applyNumberFormat="1" applyFont="1" applyFill="1" applyBorder="1" applyAlignment="1">
      <alignment horizontal="justify" vertical="center"/>
    </xf>
    <xf numFmtId="44" fontId="1" fillId="0" borderId="9" xfId="0" applyNumberFormat="1" applyFont="1" applyFill="1" applyBorder="1" applyAlignment="1">
      <alignment horizontal="justify" vertical="center"/>
    </xf>
    <xf numFmtId="44" fontId="1" fillId="0" borderId="0" xfId="0" applyNumberFormat="1" applyFont="1" applyFill="1" applyBorder="1" applyAlignment="1">
      <alignment horizontal="right" vertical="center"/>
    </xf>
    <xf numFmtId="44" fontId="3" fillId="2" borderId="11" xfId="0" applyNumberFormat="1" applyFont="1" applyFill="1" applyBorder="1" applyAlignment="1">
      <alignment horizontal="center" vertical="center"/>
    </xf>
    <xf numFmtId="44" fontId="1" fillId="0" borderId="17" xfId="0" applyNumberFormat="1" applyFont="1" applyBorder="1" applyAlignment="1">
      <alignment horizontal="justify" vertical="center"/>
    </xf>
    <xf numFmtId="44" fontId="1" fillId="0" borderId="18" xfId="0" applyNumberFormat="1" applyFont="1" applyBorder="1" applyAlignment="1">
      <alignment horizontal="justify" vertical="center"/>
    </xf>
    <xf numFmtId="44" fontId="1" fillId="0" borderId="17" xfId="0" applyNumberFormat="1" applyFont="1" applyBorder="1" applyAlignment="1">
      <alignment horizontal="right" vertical="center"/>
    </xf>
    <xf numFmtId="44" fontId="1" fillId="0" borderId="18" xfId="0" applyNumberFormat="1" applyFont="1" applyBorder="1" applyAlignment="1">
      <alignment horizontal="right" vertical="center"/>
    </xf>
    <xf numFmtId="44" fontId="1" fillId="0" borderId="16" xfId="0" applyNumberFormat="1" applyFont="1" applyBorder="1" applyAlignment="1">
      <alignment horizontal="right" vertical="center"/>
    </xf>
    <xf numFmtId="44" fontId="3" fillId="2" borderId="17" xfId="0" applyNumberFormat="1" applyFont="1" applyFill="1" applyBorder="1" applyAlignment="1"/>
    <xf numFmtId="44" fontId="2" fillId="0" borderId="0" xfId="0" applyNumberFormat="1" applyFont="1" applyBorder="1" applyAlignment="1">
      <alignment vertical="center" wrapText="1"/>
    </xf>
    <xf numFmtId="44" fontId="0" fillId="0" borderId="0" xfId="0" applyNumberFormat="1" applyAlignment="1">
      <alignment horizontal="left"/>
    </xf>
    <xf numFmtId="44" fontId="2" fillId="2" borderId="6" xfId="0" applyNumberFormat="1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horizontal="center" vertical="center"/>
    </xf>
    <xf numFmtId="44" fontId="2" fillId="2" borderId="7" xfId="0" applyNumberFormat="1" applyFont="1" applyFill="1" applyBorder="1" applyAlignment="1">
      <alignment horizontal="center" vertical="center"/>
    </xf>
    <xf numFmtId="44" fontId="3" fillId="2" borderId="13" xfId="0" applyNumberFormat="1" applyFont="1" applyFill="1" applyBorder="1" applyAlignment="1">
      <alignment horizontal="center"/>
    </xf>
    <xf numFmtId="44" fontId="3" fillId="2" borderId="15" xfId="0" applyNumberFormat="1" applyFont="1" applyFill="1" applyBorder="1" applyAlignment="1">
      <alignment horizontal="center"/>
    </xf>
    <xf numFmtId="44" fontId="2" fillId="0" borderId="13" xfId="0" applyNumberFormat="1" applyFont="1" applyBorder="1" applyAlignment="1">
      <alignment horizontal="center" wrapText="1"/>
    </xf>
    <xf numFmtId="44" fontId="2" fillId="0" borderId="15" xfId="0" applyNumberFormat="1" applyFont="1" applyBorder="1" applyAlignment="1">
      <alignment horizontal="center" wrapText="1"/>
    </xf>
    <xf numFmtId="44" fontId="2" fillId="0" borderId="13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center" wrapText="1"/>
    </xf>
    <xf numFmtId="44" fontId="2" fillId="0" borderId="6" xfId="0" applyNumberFormat="1" applyFont="1" applyBorder="1" applyAlignment="1">
      <alignment horizontal="center" wrapText="1"/>
    </xf>
    <xf numFmtId="44" fontId="2" fillId="0" borderId="3" xfId="0" applyNumberFormat="1" applyFont="1" applyBorder="1" applyAlignment="1">
      <alignment horizontal="center" wrapText="1"/>
    </xf>
    <xf numFmtId="44" fontId="1" fillId="0" borderId="8" xfId="0" applyNumberFormat="1" applyFont="1" applyBorder="1" applyAlignment="1">
      <alignment horizontal="justify" vertical="center"/>
    </xf>
    <xf numFmtId="44" fontId="1" fillId="0" borderId="0" xfId="0" applyNumberFormat="1" applyFont="1" applyBorder="1" applyAlignment="1">
      <alignment horizontal="justify" vertical="center"/>
    </xf>
    <xf numFmtId="44" fontId="2" fillId="0" borderId="8" xfId="0" applyNumberFormat="1" applyFont="1" applyBorder="1" applyAlignment="1">
      <alignment horizontal="justify" vertical="center"/>
    </xf>
    <xf numFmtId="44" fontId="2" fillId="0" borderId="0" xfId="0" applyNumberFormat="1" applyFont="1" applyBorder="1" applyAlignment="1">
      <alignment horizontal="justify" vertical="center"/>
    </xf>
    <xf numFmtId="44" fontId="2" fillId="2" borderId="6" xfId="0" applyNumberFormat="1" applyFont="1" applyFill="1" applyBorder="1" applyAlignment="1">
      <alignment horizontal="center"/>
    </xf>
    <xf numFmtId="44" fontId="2" fillId="2" borderId="8" xfId="0" applyNumberFormat="1" applyFont="1" applyFill="1" applyBorder="1" applyAlignment="1">
      <alignment horizontal="center"/>
    </xf>
    <xf numFmtId="44" fontId="2" fillId="2" borderId="7" xfId="0" applyNumberFormat="1" applyFont="1" applyFill="1" applyBorder="1" applyAlignment="1">
      <alignment horizontal="center"/>
    </xf>
    <xf numFmtId="44" fontId="3" fillId="0" borderId="0" xfId="0" applyNumberFormat="1" applyFont="1" applyAlignment="1">
      <alignment horizontal="left"/>
    </xf>
    <xf numFmtId="44" fontId="4" fillId="0" borderId="13" xfId="0" applyNumberFormat="1" applyFont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44" fontId="4" fillId="0" borderId="15" xfId="0" applyNumberFormat="1" applyFont="1" applyBorder="1" applyAlignment="1">
      <alignment horizontal="center"/>
    </xf>
    <xf numFmtId="44" fontId="2" fillId="0" borderId="13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workbookViewId="0">
      <selection activeCell="L6" sqref="L6"/>
    </sheetView>
  </sheetViews>
  <sheetFormatPr defaultRowHeight="15" x14ac:dyDescent="0.25"/>
  <cols>
    <col min="1" max="1" width="18.85546875" style="1" customWidth="1"/>
    <col min="2" max="2" width="10.7109375" style="1" customWidth="1"/>
    <col min="3" max="3" width="14.28515625" style="1" bestFit="1" customWidth="1"/>
    <col min="4" max="4" width="2.42578125" style="1" customWidth="1"/>
    <col min="5" max="5" width="9.140625" style="1"/>
    <col min="6" max="6" width="14.28515625" style="1" bestFit="1" customWidth="1"/>
    <col min="7" max="7" width="2.28515625" style="1" customWidth="1"/>
    <col min="8" max="8" width="9.140625" style="1"/>
    <col min="9" max="9" width="14.28515625" style="1" bestFit="1" customWidth="1"/>
    <col min="10" max="10" width="3.85546875" style="1" customWidth="1"/>
    <col min="11" max="11" width="10.85546875" style="1" customWidth="1"/>
    <col min="12" max="12" width="14.5703125" style="1" bestFit="1" customWidth="1"/>
    <col min="13" max="13" width="2.85546875" style="1" customWidth="1"/>
    <col min="14" max="14" width="9.140625" style="1"/>
    <col min="15" max="15" width="14.5703125" style="1" bestFit="1" customWidth="1"/>
    <col min="16" max="16" width="2.140625" style="1" customWidth="1"/>
    <col min="17" max="17" width="8.85546875" style="1" customWidth="1"/>
    <col min="18" max="18" width="14.5703125" style="1" bestFit="1" customWidth="1"/>
    <col min="19" max="19" width="2.7109375" style="1" customWidth="1"/>
    <col min="20" max="20" width="10.5703125" style="1" customWidth="1"/>
    <col min="21" max="21" width="14.5703125" style="1" bestFit="1" customWidth="1"/>
    <col min="22" max="22" width="3.140625" style="1" customWidth="1"/>
    <col min="23" max="23" width="11.85546875" style="1" customWidth="1"/>
    <col min="24" max="24" width="15.85546875" style="1" bestFit="1" customWidth="1"/>
    <col min="25" max="25" width="6.28515625" style="1" customWidth="1"/>
    <col min="26" max="26" width="9.140625" style="1"/>
    <col min="27" max="27" width="14.28515625" style="1" bestFit="1" customWidth="1"/>
    <col min="28" max="28" width="2.85546875" style="1" customWidth="1"/>
    <col min="29" max="29" width="9.140625" style="1"/>
    <col min="30" max="30" width="15.5703125" style="1" bestFit="1" customWidth="1"/>
    <col min="31" max="31" width="2.5703125" style="1" customWidth="1"/>
    <col min="32" max="32" width="9.140625" style="1"/>
    <col min="33" max="33" width="15.5703125" style="1" bestFit="1" customWidth="1"/>
    <col min="34" max="34" width="5.28515625" style="1" customWidth="1"/>
    <col min="35" max="35" width="9.28515625" style="1" customWidth="1"/>
    <col min="36" max="36" width="14.28515625" style="1" bestFit="1" customWidth="1"/>
    <col min="37" max="37" width="3" style="1" customWidth="1"/>
    <col min="38" max="38" width="9.140625" style="1"/>
    <col min="39" max="39" width="15.5703125" style="1" bestFit="1" customWidth="1"/>
    <col min="40" max="40" width="5.28515625" style="1" customWidth="1"/>
    <col min="41" max="41" width="10.28515625" style="1" customWidth="1"/>
    <col min="42" max="42" width="14.28515625" style="1" bestFit="1" customWidth="1"/>
    <col min="43" max="43" width="2.42578125" style="1" customWidth="1"/>
    <col min="44" max="44" width="9.140625" style="1"/>
    <col min="45" max="45" width="15.5703125" style="1" bestFit="1" customWidth="1"/>
    <col min="46" max="46" width="3.28515625" style="1" customWidth="1"/>
    <col min="47" max="47" width="9.140625" style="1"/>
    <col min="48" max="48" width="15.5703125" style="1" bestFit="1" customWidth="1"/>
    <col min="49" max="16384" width="9.140625" style="1"/>
  </cols>
  <sheetData>
    <row r="1" spans="1:48" ht="21" thickBot="1" x14ac:dyDescent="0.35">
      <c r="A1" s="76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8"/>
    </row>
    <row r="2" spans="1:48" ht="16.5" thickBot="1" x14ac:dyDescent="0.3">
      <c r="B2" s="55" t="s">
        <v>22</v>
      </c>
      <c r="C2" s="56"/>
      <c r="D2" s="56"/>
      <c r="E2" s="56"/>
      <c r="F2" s="56"/>
      <c r="G2" s="56"/>
      <c r="H2" s="56"/>
      <c r="I2" s="57"/>
      <c r="K2" s="55" t="s">
        <v>23</v>
      </c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Z2" s="72" t="s">
        <v>58</v>
      </c>
      <c r="AA2" s="73"/>
      <c r="AB2" s="73"/>
      <c r="AC2" s="73"/>
      <c r="AD2" s="73"/>
      <c r="AE2" s="73"/>
      <c r="AF2" s="73"/>
      <c r="AG2" s="74"/>
      <c r="AI2" s="55" t="s">
        <v>79</v>
      </c>
      <c r="AJ2" s="56"/>
      <c r="AK2" s="56"/>
      <c r="AL2" s="56"/>
      <c r="AM2" s="57"/>
      <c r="AO2" s="55" t="s">
        <v>93</v>
      </c>
      <c r="AP2" s="56"/>
      <c r="AQ2" s="56"/>
      <c r="AR2" s="56"/>
      <c r="AS2" s="56"/>
      <c r="AT2" s="56"/>
      <c r="AU2" s="56"/>
      <c r="AV2" s="57"/>
    </row>
    <row r="3" spans="1:48" ht="32.25" customHeight="1" thickBot="1" x14ac:dyDescent="0.3">
      <c r="A3" s="81"/>
      <c r="B3" s="62" t="s">
        <v>18</v>
      </c>
      <c r="C3" s="63"/>
      <c r="E3" s="64" t="s">
        <v>19</v>
      </c>
      <c r="F3" s="65"/>
      <c r="H3" s="62" t="s">
        <v>20</v>
      </c>
      <c r="I3" s="63"/>
      <c r="K3" s="79" t="s">
        <v>24</v>
      </c>
      <c r="L3" s="80"/>
      <c r="N3" s="60" t="s">
        <v>25</v>
      </c>
      <c r="O3" s="61"/>
      <c r="Q3" s="60" t="s">
        <v>115</v>
      </c>
      <c r="R3" s="61"/>
      <c r="T3" s="79" t="s">
        <v>44</v>
      </c>
      <c r="U3" s="80"/>
      <c r="V3" s="3"/>
      <c r="W3" s="62" t="s">
        <v>45</v>
      </c>
      <c r="X3" s="63"/>
      <c r="Z3" s="62" t="s">
        <v>59</v>
      </c>
      <c r="AA3" s="63"/>
      <c r="AC3" s="62" t="s">
        <v>20</v>
      </c>
      <c r="AD3" s="63"/>
      <c r="AF3" s="62" t="s">
        <v>60</v>
      </c>
      <c r="AG3" s="63"/>
      <c r="AI3" s="62" t="s">
        <v>80</v>
      </c>
      <c r="AJ3" s="63"/>
      <c r="AK3" s="2"/>
      <c r="AL3" s="62" t="s">
        <v>60</v>
      </c>
      <c r="AM3" s="63"/>
      <c r="AO3" s="62" t="s">
        <v>94</v>
      </c>
      <c r="AP3" s="63"/>
      <c r="AQ3" s="2"/>
      <c r="AR3" s="62" t="s">
        <v>95</v>
      </c>
      <c r="AS3" s="63"/>
      <c r="AT3" s="2"/>
      <c r="AU3" s="62" t="s">
        <v>96</v>
      </c>
      <c r="AV3" s="63"/>
    </row>
    <row r="4" spans="1:48" ht="16.5" thickBot="1" x14ac:dyDescent="0.3">
      <c r="A4" s="81"/>
      <c r="E4" s="66"/>
      <c r="F4" s="67"/>
      <c r="K4" s="53"/>
      <c r="L4" s="53"/>
      <c r="T4" s="3"/>
      <c r="U4" s="4"/>
      <c r="V4" s="3"/>
      <c r="W4" s="3"/>
      <c r="X4" s="4"/>
      <c r="AI4" s="68"/>
      <c r="AJ4" s="69"/>
      <c r="AK4" s="5"/>
      <c r="AL4" s="70"/>
      <c r="AM4" s="71"/>
      <c r="AO4" s="68"/>
      <c r="AP4" s="69"/>
      <c r="AQ4" s="5"/>
      <c r="AR4" s="68"/>
      <c r="AS4" s="69"/>
      <c r="AT4" s="5"/>
      <c r="AU4" s="68"/>
      <c r="AV4" s="69"/>
    </row>
    <row r="5" spans="1:48" x14ac:dyDescent="0.25">
      <c r="B5" s="6" t="s">
        <v>0</v>
      </c>
      <c r="C5" s="47">
        <v>1135.24</v>
      </c>
      <c r="D5" s="8"/>
      <c r="E5" s="9" t="s">
        <v>1</v>
      </c>
      <c r="F5" s="47">
        <v>1816.38</v>
      </c>
      <c r="G5" s="8"/>
      <c r="H5" s="9" t="s">
        <v>2</v>
      </c>
      <c r="I5" s="47">
        <v>2108.3000000000002</v>
      </c>
      <c r="K5" s="10" t="s">
        <v>26</v>
      </c>
      <c r="L5" s="49">
        <v>2770.11</v>
      </c>
      <c r="M5" s="11"/>
      <c r="N5" s="12" t="s">
        <v>27</v>
      </c>
      <c r="O5" s="49">
        <v>4465.8599999999997</v>
      </c>
      <c r="P5" s="11"/>
      <c r="Q5" s="12" t="s">
        <v>28</v>
      </c>
      <c r="R5" s="49">
        <v>3675.86</v>
      </c>
      <c r="T5" s="10" t="s">
        <v>46</v>
      </c>
      <c r="U5" s="49">
        <v>5954.48</v>
      </c>
      <c r="V5" s="11"/>
      <c r="W5" s="12" t="s">
        <v>47</v>
      </c>
      <c r="X5" s="49">
        <v>6698</v>
      </c>
      <c r="Z5" s="6" t="s">
        <v>61</v>
      </c>
      <c r="AA5" s="47">
        <v>3859.65</v>
      </c>
      <c r="AB5" s="8"/>
      <c r="AC5" s="9" t="s">
        <v>62</v>
      </c>
      <c r="AD5" s="47">
        <v>6252.2</v>
      </c>
      <c r="AE5" s="8"/>
      <c r="AF5" s="9" t="s">
        <v>63</v>
      </c>
      <c r="AG5" s="47">
        <v>7032.9</v>
      </c>
      <c r="AI5" s="6" t="s">
        <v>81</v>
      </c>
      <c r="AJ5" s="47">
        <v>5596.5</v>
      </c>
      <c r="AK5" s="8"/>
      <c r="AL5" s="9" t="s">
        <v>82</v>
      </c>
      <c r="AM5" s="47">
        <v>10197.709999999999</v>
      </c>
      <c r="AO5" s="6" t="s">
        <v>97</v>
      </c>
      <c r="AP5" s="47">
        <v>5789.48</v>
      </c>
      <c r="AQ5" s="8"/>
      <c r="AR5" s="9" t="s">
        <v>98</v>
      </c>
      <c r="AS5" s="47">
        <v>9378.31</v>
      </c>
      <c r="AT5" s="8"/>
      <c r="AU5" s="9" t="s">
        <v>99</v>
      </c>
      <c r="AV5" s="47">
        <v>11192.99</v>
      </c>
    </row>
    <row r="6" spans="1:48" x14ac:dyDescent="0.25">
      <c r="B6" s="13" t="s">
        <v>3</v>
      </c>
      <c r="C6" s="48">
        <v>1202.48</v>
      </c>
      <c r="D6" s="8"/>
      <c r="E6" s="5" t="s">
        <v>4</v>
      </c>
      <c r="F6" s="48">
        <v>1923.96</v>
      </c>
      <c r="G6" s="8"/>
      <c r="H6" s="5" t="s">
        <v>5</v>
      </c>
      <c r="I6" s="48">
        <v>2233.16</v>
      </c>
      <c r="K6" s="14" t="s">
        <v>29</v>
      </c>
      <c r="L6" s="50">
        <v>2934.17</v>
      </c>
      <c r="M6" s="11"/>
      <c r="N6" s="3" t="s">
        <v>30</v>
      </c>
      <c r="O6" s="50">
        <v>4730.3500000000004</v>
      </c>
      <c r="P6" s="11"/>
      <c r="Q6" s="3" t="s">
        <v>31</v>
      </c>
      <c r="R6" s="50">
        <v>3893.56</v>
      </c>
      <c r="T6" s="14" t="s">
        <v>48</v>
      </c>
      <c r="U6" s="50">
        <v>6307.13</v>
      </c>
      <c r="V6" s="11"/>
      <c r="W6" s="3" t="s">
        <v>49</v>
      </c>
      <c r="X6" s="50">
        <v>7094.68</v>
      </c>
      <c r="Z6" s="13" t="s">
        <v>64</v>
      </c>
      <c r="AA6" s="48">
        <v>4088.24</v>
      </c>
      <c r="AB6" s="8"/>
      <c r="AC6" s="5" t="s">
        <v>65</v>
      </c>
      <c r="AD6" s="48">
        <v>6622.48</v>
      </c>
      <c r="AE6" s="8"/>
      <c r="AF6" s="5" t="s">
        <v>66</v>
      </c>
      <c r="AG6" s="48">
        <v>7449.42</v>
      </c>
      <c r="AI6" s="13" t="s">
        <v>83</v>
      </c>
      <c r="AJ6" s="48">
        <v>5927.94</v>
      </c>
      <c r="AK6" s="8"/>
      <c r="AL6" s="5" t="s">
        <v>84</v>
      </c>
      <c r="AM6" s="48">
        <v>10801.65</v>
      </c>
      <c r="AO6" s="13" t="s">
        <v>100</v>
      </c>
      <c r="AP6" s="48">
        <v>6132.35</v>
      </c>
      <c r="AQ6" s="8"/>
      <c r="AR6" s="5" t="s">
        <v>101</v>
      </c>
      <c r="AS6" s="48">
        <v>9933.73</v>
      </c>
      <c r="AT6" s="8"/>
      <c r="AU6" s="5" t="s">
        <v>102</v>
      </c>
      <c r="AV6" s="48">
        <v>11855.89</v>
      </c>
    </row>
    <row r="7" spans="1:48" x14ac:dyDescent="0.25">
      <c r="B7" s="13" t="s">
        <v>6</v>
      </c>
      <c r="C7" s="48">
        <v>1273.69</v>
      </c>
      <c r="D7" s="8"/>
      <c r="E7" s="5" t="s">
        <v>7</v>
      </c>
      <c r="F7" s="48">
        <v>2037.9</v>
      </c>
      <c r="G7" s="8"/>
      <c r="H7" s="5" t="s">
        <v>8</v>
      </c>
      <c r="I7" s="48">
        <v>2365.42</v>
      </c>
      <c r="K7" s="14" t="s">
        <v>32</v>
      </c>
      <c r="L7" s="50">
        <v>3107.94</v>
      </c>
      <c r="M7" s="11"/>
      <c r="N7" s="3" t="s">
        <v>33</v>
      </c>
      <c r="O7" s="50">
        <v>5010.49</v>
      </c>
      <c r="P7" s="11"/>
      <c r="Q7" s="3" t="s">
        <v>34</v>
      </c>
      <c r="R7" s="50">
        <v>4124.1499999999996</v>
      </c>
      <c r="T7" s="14" t="s">
        <v>50</v>
      </c>
      <c r="U7" s="50">
        <v>6680.66</v>
      </c>
      <c r="V7" s="11"/>
      <c r="W7" s="3" t="s">
        <v>51</v>
      </c>
      <c r="X7" s="50">
        <v>7514.86</v>
      </c>
      <c r="Z7" s="13" t="s">
        <v>67</v>
      </c>
      <c r="AA7" s="48">
        <v>4330.3599999999997</v>
      </c>
      <c r="AB7" s="8"/>
      <c r="AC7" s="5" t="s">
        <v>68</v>
      </c>
      <c r="AD7" s="48">
        <v>7014.69</v>
      </c>
      <c r="AE7" s="8"/>
      <c r="AF7" s="5" t="s">
        <v>69</v>
      </c>
      <c r="AG7" s="48">
        <v>7890.6</v>
      </c>
      <c r="AI7" s="13" t="s">
        <v>85</v>
      </c>
      <c r="AJ7" s="48">
        <v>6279.02</v>
      </c>
      <c r="AK7" s="8"/>
      <c r="AL7" s="5" t="s">
        <v>86</v>
      </c>
      <c r="AM7" s="48">
        <v>11441.37</v>
      </c>
      <c r="AO7" s="13" t="s">
        <v>103</v>
      </c>
      <c r="AP7" s="48">
        <v>6495.54</v>
      </c>
      <c r="AQ7" s="8"/>
      <c r="AR7" s="5" t="s">
        <v>104</v>
      </c>
      <c r="AS7" s="48">
        <v>10522.04</v>
      </c>
      <c r="AT7" s="8"/>
      <c r="AU7" s="5" t="s">
        <v>105</v>
      </c>
      <c r="AV7" s="48">
        <v>12558.04</v>
      </c>
    </row>
    <row r="8" spans="1:48" x14ac:dyDescent="0.25">
      <c r="B8" s="13" t="s">
        <v>9</v>
      </c>
      <c r="C8" s="48">
        <v>1349.12</v>
      </c>
      <c r="D8" s="8"/>
      <c r="E8" s="5" t="s">
        <v>10</v>
      </c>
      <c r="F8" s="48">
        <v>2158.59</v>
      </c>
      <c r="G8" s="8"/>
      <c r="H8" s="5" t="s">
        <v>11</v>
      </c>
      <c r="I8" s="48">
        <v>2505.5100000000002</v>
      </c>
      <c r="K8" s="14" t="s">
        <v>35</v>
      </c>
      <c r="L8" s="50">
        <v>3292</v>
      </c>
      <c r="M8" s="11"/>
      <c r="N8" s="3" t="s">
        <v>36</v>
      </c>
      <c r="O8" s="50">
        <v>5307.24</v>
      </c>
      <c r="P8" s="11"/>
      <c r="Q8" s="3" t="s">
        <v>37</v>
      </c>
      <c r="R8" s="50">
        <v>4368.3999999999996</v>
      </c>
      <c r="T8" s="14" t="s">
        <v>52</v>
      </c>
      <c r="U8" s="50">
        <v>7076.31</v>
      </c>
      <c r="V8" s="11"/>
      <c r="W8" s="3" t="s">
        <v>53</v>
      </c>
      <c r="X8" s="50">
        <v>7959.91</v>
      </c>
      <c r="Z8" s="13" t="s">
        <v>70</v>
      </c>
      <c r="AA8" s="48">
        <v>4586.82</v>
      </c>
      <c r="AB8" s="8"/>
      <c r="AC8" s="5" t="s">
        <v>71</v>
      </c>
      <c r="AD8" s="48">
        <v>7430.13</v>
      </c>
      <c r="AE8" s="8"/>
      <c r="AF8" s="5" t="s">
        <v>72</v>
      </c>
      <c r="AG8" s="48">
        <v>8357.91</v>
      </c>
      <c r="AI8" s="13" t="s">
        <v>87</v>
      </c>
      <c r="AJ8" s="48">
        <v>6650.89</v>
      </c>
      <c r="AK8" s="8"/>
      <c r="AL8" s="5" t="s">
        <v>88</v>
      </c>
      <c r="AM8" s="48">
        <v>12118.97</v>
      </c>
      <c r="AO8" s="13" t="s">
        <v>106</v>
      </c>
      <c r="AP8" s="48">
        <v>6880.23</v>
      </c>
      <c r="AQ8" s="8"/>
      <c r="AR8" s="5" t="s">
        <v>107</v>
      </c>
      <c r="AS8" s="48">
        <v>11145.19</v>
      </c>
      <c r="AT8" s="8"/>
      <c r="AU8" s="5" t="s">
        <v>108</v>
      </c>
      <c r="AV8" s="48">
        <v>13301.77</v>
      </c>
    </row>
    <row r="9" spans="1:48" x14ac:dyDescent="0.25">
      <c r="B9" s="13" t="s">
        <v>12</v>
      </c>
      <c r="C9" s="48">
        <v>1429.02</v>
      </c>
      <c r="D9" s="8"/>
      <c r="E9" s="5" t="s">
        <v>13</v>
      </c>
      <c r="F9" s="48">
        <v>2286.4299999999998</v>
      </c>
      <c r="G9" s="8"/>
      <c r="H9" s="5" t="s">
        <v>14</v>
      </c>
      <c r="I9" s="48">
        <v>2653.89</v>
      </c>
      <c r="K9" s="14" t="s">
        <v>38</v>
      </c>
      <c r="L9" s="50">
        <v>3486.97</v>
      </c>
      <c r="M9" s="11"/>
      <c r="N9" s="3" t="s">
        <v>39</v>
      </c>
      <c r="O9" s="50">
        <v>5621.55</v>
      </c>
      <c r="P9" s="11"/>
      <c r="Q9" s="3" t="s">
        <v>40</v>
      </c>
      <c r="R9" s="50">
        <v>4627.1099999999997</v>
      </c>
      <c r="T9" s="14" t="s">
        <v>54</v>
      </c>
      <c r="U9" s="50">
        <v>7495.4</v>
      </c>
      <c r="V9" s="11"/>
      <c r="W9" s="3" t="s">
        <v>55</v>
      </c>
      <c r="X9" s="50">
        <v>8431.33</v>
      </c>
      <c r="Z9" s="13" t="s">
        <v>73</v>
      </c>
      <c r="AA9" s="48">
        <v>4858.47</v>
      </c>
      <c r="AB9" s="8"/>
      <c r="AC9" s="5" t="s">
        <v>74</v>
      </c>
      <c r="AD9" s="48">
        <v>7870.17</v>
      </c>
      <c r="AE9" s="8"/>
      <c r="AF9" s="5" t="s">
        <v>75</v>
      </c>
      <c r="AG9" s="48">
        <v>8852.9</v>
      </c>
      <c r="AI9" s="13" t="s">
        <v>89</v>
      </c>
      <c r="AJ9" s="48">
        <v>7044.78</v>
      </c>
      <c r="AK9" s="8"/>
      <c r="AL9" s="5" t="s">
        <v>90</v>
      </c>
      <c r="AM9" s="48">
        <v>12836.7</v>
      </c>
      <c r="AO9" s="13" t="s">
        <v>109</v>
      </c>
      <c r="AP9" s="48">
        <v>7287.7</v>
      </c>
      <c r="AQ9" s="8"/>
      <c r="AR9" s="5" t="s">
        <v>110</v>
      </c>
      <c r="AS9" s="48">
        <v>11805.26</v>
      </c>
      <c r="AT9" s="8"/>
      <c r="AU9" s="5" t="s">
        <v>111</v>
      </c>
      <c r="AV9" s="48">
        <v>14089.55</v>
      </c>
    </row>
    <row r="10" spans="1:48" ht="15.75" thickBot="1" x14ac:dyDescent="0.3">
      <c r="B10" s="15" t="s">
        <v>15</v>
      </c>
      <c r="C10" s="23">
        <v>1513.66</v>
      </c>
      <c r="D10" s="8"/>
      <c r="E10" s="16" t="s">
        <v>16</v>
      </c>
      <c r="F10" s="23">
        <v>2421.84</v>
      </c>
      <c r="G10" s="8"/>
      <c r="H10" s="16" t="s">
        <v>17</v>
      </c>
      <c r="I10" s="23">
        <v>2811.07</v>
      </c>
      <c r="K10" s="17" t="s">
        <v>41</v>
      </c>
      <c r="L10" s="51">
        <v>3693.48</v>
      </c>
      <c r="M10" s="11"/>
      <c r="N10" s="18" t="s">
        <v>42</v>
      </c>
      <c r="O10" s="51">
        <v>5954.48</v>
      </c>
      <c r="P10" s="11"/>
      <c r="Q10" s="18" t="s">
        <v>43</v>
      </c>
      <c r="R10" s="51">
        <v>4901.1499999999996</v>
      </c>
      <c r="T10" s="17" t="s">
        <v>56</v>
      </c>
      <c r="U10" s="51">
        <v>7939.31</v>
      </c>
      <c r="V10" s="11"/>
      <c r="W10" s="18" t="s">
        <v>57</v>
      </c>
      <c r="X10" s="51">
        <v>8930.67</v>
      </c>
      <c r="Z10" s="15" t="s">
        <v>76</v>
      </c>
      <c r="AA10" s="23">
        <v>5146.2</v>
      </c>
      <c r="AB10" s="8"/>
      <c r="AC10" s="16" t="s">
        <v>77</v>
      </c>
      <c r="AD10" s="23">
        <v>8336.27</v>
      </c>
      <c r="AE10" s="8"/>
      <c r="AF10" s="16" t="s">
        <v>78</v>
      </c>
      <c r="AG10" s="23">
        <v>9377.2000000000007</v>
      </c>
      <c r="AI10" s="15" t="s">
        <v>91</v>
      </c>
      <c r="AJ10" s="23">
        <v>7462</v>
      </c>
      <c r="AK10" s="8"/>
      <c r="AL10" s="16" t="s">
        <v>92</v>
      </c>
      <c r="AM10" s="23">
        <v>13596.94</v>
      </c>
      <c r="AO10" s="15" t="s">
        <v>112</v>
      </c>
      <c r="AP10" s="23">
        <v>7719.31</v>
      </c>
      <c r="AQ10" s="8"/>
      <c r="AR10" s="16" t="s">
        <v>113</v>
      </c>
      <c r="AS10" s="23">
        <v>12504.41</v>
      </c>
      <c r="AT10" s="8"/>
      <c r="AU10" s="16" t="s">
        <v>114</v>
      </c>
      <c r="AV10" s="23">
        <v>14923.99</v>
      </c>
    </row>
    <row r="11" spans="1:48" ht="15.75" thickBot="1" x14ac:dyDescent="0.3">
      <c r="A11" s="58" t="s">
        <v>119</v>
      </c>
      <c r="B11" s="59"/>
    </row>
    <row r="12" spans="1:48" ht="15.75" thickBot="1" x14ac:dyDescent="0.3">
      <c r="A12" s="52">
        <v>2.0899999999999998E-2</v>
      </c>
      <c r="B12" s="19" t="s">
        <v>0</v>
      </c>
      <c r="C12" s="20">
        <f t="shared" ref="C12:C17" si="0">C5*A$12+C5</f>
        <v>1158.966516</v>
      </c>
      <c r="E12" s="20" t="s">
        <v>1</v>
      </c>
      <c r="F12" s="7">
        <f t="shared" ref="F12:F17" si="1">F5*A$12+F5</f>
        <v>1854.3423420000001</v>
      </c>
      <c r="G12" s="8"/>
      <c r="H12" s="9" t="s">
        <v>2</v>
      </c>
      <c r="I12" s="20">
        <f t="shared" ref="I12:I17" si="2">I5*A$12+I5</f>
        <v>2152.3634700000002</v>
      </c>
      <c r="K12" s="10" t="s">
        <v>26</v>
      </c>
      <c r="L12" s="29">
        <f t="shared" ref="L12:L17" si="3">L5*A$12+L5</f>
        <v>2828.0052989999999</v>
      </c>
      <c r="M12" s="11"/>
      <c r="N12" s="12" t="s">
        <v>27</v>
      </c>
      <c r="O12" s="29">
        <f t="shared" ref="O12:O17" si="4">O5*A$12+O5</f>
        <v>4559.1964739999994</v>
      </c>
      <c r="P12" s="11"/>
      <c r="Q12" s="12" t="s">
        <v>28</v>
      </c>
      <c r="R12" s="29">
        <f t="shared" ref="R12:R17" si="5">R5*A$12+R5</f>
        <v>3752.6854740000003</v>
      </c>
      <c r="T12" s="10" t="s">
        <v>46</v>
      </c>
      <c r="U12" s="29">
        <f t="shared" ref="U12:U17" si="6">U5*A$12+U5</f>
        <v>6078.9286319999992</v>
      </c>
      <c r="V12" s="11"/>
      <c r="W12" s="12" t="s">
        <v>47</v>
      </c>
      <c r="X12" s="29">
        <f t="shared" ref="X12:X17" si="7">X5*A$12+X5</f>
        <v>6837.9881999999998</v>
      </c>
      <c r="Z12" s="6" t="s">
        <v>61</v>
      </c>
      <c r="AA12" s="20">
        <f t="shared" ref="AA12:AA17" si="8">AA5*A$12+AA5</f>
        <v>3940.3166850000002</v>
      </c>
      <c r="AB12" s="8"/>
      <c r="AC12" s="9" t="s">
        <v>62</v>
      </c>
      <c r="AD12" s="20">
        <f t="shared" ref="AD12:AD17" si="9">AD5*A$12+AD5</f>
        <v>6382.8709799999997</v>
      </c>
      <c r="AE12" s="8"/>
      <c r="AF12" s="9" t="s">
        <v>63</v>
      </c>
      <c r="AG12" s="20">
        <f t="shared" ref="AG12:AG17" si="10">AG5*A$12+AG5</f>
        <v>7179.8876099999998</v>
      </c>
      <c r="AI12" s="6" t="s">
        <v>81</v>
      </c>
      <c r="AJ12" s="20">
        <f t="shared" ref="AJ12:AJ17" si="11">AJ5*A$12+AJ5</f>
        <v>5713.4668499999998</v>
      </c>
      <c r="AL12" s="20" t="s">
        <v>82</v>
      </c>
      <c r="AM12" s="20">
        <f t="shared" ref="AM12:AM17" si="12">AM5*A$12+AM5</f>
        <v>10410.842138999998</v>
      </c>
      <c r="AO12" s="6" t="s">
        <v>97</v>
      </c>
      <c r="AP12" s="20">
        <f t="shared" ref="AP12:AP17" si="13">AP5*A$12+AP5</f>
        <v>5910.4801319999997</v>
      </c>
      <c r="AQ12" s="8"/>
      <c r="AR12" s="9" t="s">
        <v>98</v>
      </c>
      <c r="AS12" s="20">
        <f t="shared" ref="AS12:AS17" si="14">AS5*A$12+AS5</f>
        <v>9574.3166789999996</v>
      </c>
      <c r="AT12" s="8"/>
      <c r="AU12" s="9" t="s">
        <v>99</v>
      </c>
      <c r="AV12" s="20">
        <f t="shared" ref="AV12:AV17" si="15">AV5*A$12+AV5</f>
        <v>11426.923491</v>
      </c>
    </row>
    <row r="13" spans="1:48" ht="15.75" thickBot="1" x14ac:dyDescent="0.3">
      <c r="A13" s="21" t="s">
        <v>21</v>
      </c>
      <c r="B13" s="19" t="s">
        <v>3</v>
      </c>
      <c r="C13" s="20">
        <f t="shared" si="0"/>
        <v>1227.611832</v>
      </c>
      <c r="E13" s="22" t="s">
        <v>4</v>
      </c>
      <c r="F13" s="7">
        <f t="shared" si="1"/>
        <v>1964.170764</v>
      </c>
      <c r="G13" s="8"/>
      <c r="H13" s="5" t="s">
        <v>5</v>
      </c>
      <c r="I13" s="20">
        <f t="shared" si="2"/>
        <v>2279.833044</v>
      </c>
      <c r="K13" s="14" t="s">
        <v>29</v>
      </c>
      <c r="L13" s="29">
        <f t="shared" si="3"/>
        <v>2995.4941530000001</v>
      </c>
      <c r="M13" s="11"/>
      <c r="N13" s="3" t="s">
        <v>30</v>
      </c>
      <c r="O13" s="29">
        <f t="shared" si="4"/>
        <v>4829.2143150000002</v>
      </c>
      <c r="P13" s="11"/>
      <c r="Q13" s="3" t="s">
        <v>31</v>
      </c>
      <c r="R13" s="29">
        <f t="shared" si="5"/>
        <v>3974.9354039999998</v>
      </c>
      <c r="T13" s="14" t="s">
        <v>48</v>
      </c>
      <c r="U13" s="29">
        <f t="shared" si="6"/>
        <v>6438.9490169999999</v>
      </c>
      <c r="V13" s="11"/>
      <c r="W13" s="3" t="s">
        <v>49</v>
      </c>
      <c r="X13" s="29">
        <f t="shared" si="7"/>
        <v>7242.9588119999999</v>
      </c>
      <c r="Z13" s="13" t="s">
        <v>64</v>
      </c>
      <c r="AA13" s="20">
        <f t="shared" si="8"/>
        <v>4173.6842159999997</v>
      </c>
      <c r="AB13" s="8"/>
      <c r="AC13" s="5" t="s">
        <v>65</v>
      </c>
      <c r="AD13" s="20">
        <f t="shared" si="9"/>
        <v>6760.8898319999998</v>
      </c>
      <c r="AE13" s="8"/>
      <c r="AF13" s="5" t="s">
        <v>66</v>
      </c>
      <c r="AG13" s="20">
        <f t="shared" si="10"/>
        <v>7605.1128779999999</v>
      </c>
      <c r="AI13" s="13" t="s">
        <v>83</v>
      </c>
      <c r="AJ13" s="20">
        <f t="shared" si="11"/>
        <v>6051.8339459999997</v>
      </c>
      <c r="AL13" s="22" t="s">
        <v>84</v>
      </c>
      <c r="AM13" s="20">
        <f t="shared" si="12"/>
        <v>11027.404484999999</v>
      </c>
      <c r="AO13" s="13" t="s">
        <v>100</v>
      </c>
      <c r="AP13" s="20">
        <f t="shared" si="13"/>
        <v>6260.5161150000004</v>
      </c>
      <c r="AQ13" s="8"/>
      <c r="AR13" s="5" t="s">
        <v>101</v>
      </c>
      <c r="AS13" s="20">
        <f t="shared" si="14"/>
        <v>10141.344956999999</v>
      </c>
      <c r="AT13" s="8"/>
      <c r="AU13" s="5" t="s">
        <v>102</v>
      </c>
      <c r="AV13" s="20">
        <f t="shared" si="15"/>
        <v>12103.678101</v>
      </c>
    </row>
    <row r="14" spans="1:48" ht="15.75" thickBot="1" x14ac:dyDescent="0.3">
      <c r="B14" s="13" t="s">
        <v>6</v>
      </c>
      <c r="C14" s="20">
        <f t="shared" si="0"/>
        <v>1300.310121</v>
      </c>
      <c r="E14" s="22" t="s">
        <v>7</v>
      </c>
      <c r="F14" s="7">
        <f t="shared" si="1"/>
        <v>2080.4921100000001</v>
      </c>
      <c r="G14" s="8"/>
      <c r="H14" s="5" t="s">
        <v>8</v>
      </c>
      <c r="I14" s="20">
        <f t="shared" si="2"/>
        <v>2414.857278</v>
      </c>
      <c r="K14" s="14" t="s">
        <v>32</v>
      </c>
      <c r="L14" s="29">
        <f t="shared" si="3"/>
        <v>3172.8959460000001</v>
      </c>
      <c r="M14" s="11"/>
      <c r="N14" s="3" t="s">
        <v>33</v>
      </c>
      <c r="O14" s="29">
        <f t="shared" si="4"/>
        <v>5115.2092409999996</v>
      </c>
      <c r="P14" s="11"/>
      <c r="Q14" s="3" t="s">
        <v>34</v>
      </c>
      <c r="R14" s="29">
        <f t="shared" si="5"/>
        <v>4210.3447349999997</v>
      </c>
      <c r="T14" s="14" t="s">
        <v>50</v>
      </c>
      <c r="U14" s="29">
        <f t="shared" si="6"/>
        <v>6820.2857939999994</v>
      </c>
      <c r="V14" s="11"/>
      <c r="W14" s="3" t="s">
        <v>51</v>
      </c>
      <c r="X14" s="29">
        <f t="shared" si="7"/>
        <v>7671.9205739999998</v>
      </c>
      <c r="Z14" s="13" t="s">
        <v>67</v>
      </c>
      <c r="AA14" s="20">
        <f t="shared" si="8"/>
        <v>4420.8645239999996</v>
      </c>
      <c r="AB14" s="8"/>
      <c r="AC14" s="5" t="s">
        <v>68</v>
      </c>
      <c r="AD14" s="20">
        <f t="shared" si="9"/>
        <v>7161.2970209999994</v>
      </c>
      <c r="AE14" s="8"/>
      <c r="AF14" s="5" t="s">
        <v>69</v>
      </c>
      <c r="AG14" s="20">
        <f t="shared" si="10"/>
        <v>8055.5135399999999</v>
      </c>
      <c r="AI14" s="13" t="s">
        <v>85</v>
      </c>
      <c r="AJ14" s="20">
        <f t="shared" si="11"/>
        <v>6410.251518</v>
      </c>
      <c r="AL14" s="22" t="s">
        <v>86</v>
      </c>
      <c r="AM14" s="20">
        <f t="shared" si="12"/>
        <v>11680.494633</v>
      </c>
      <c r="AO14" s="13" t="s">
        <v>103</v>
      </c>
      <c r="AP14" s="20">
        <f t="shared" si="13"/>
        <v>6631.2967859999999</v>
      </c>
      <c r="AQ14" s="8"/>
      <c r="AR14" s="5" t="s">
        <v>104</v>
      </c>
      <c r="AS14" s="20">
        <f t="shared" si="14"/>
        <v>10741.950636000001</v>
      </c>
      <c r="AT14" s="8"/>
      <c r="AU14" s="5" t="s">
        <v>105</v>
      </c>
      <c r="AV14" s="20">
        <f t="shared" si="15"/>
        <v>12820.503036</v>
      </c>
    </row>
    <row r="15" spans="1:48" ht="15.75" thickBot="1" x14ac:dyDescent="0.3">
      <c r="B15" s="13" t="s">
        <v>9</v>
      </c>
      <c r="C15" s="20">
        <f t="shared" si="0"/>
        <v>1377.3166079999999</v>
      </c>
      <c r="E15" s="22" t="s">
        <v>10</v>
      </c>
      <c r="F15" s="7">
        <f t="shared" si="1"/>
        <v>2203.7045310000003</v>
      </c>
      <c r="G15" s="8"/>
      <c r="H15" s="5" t="s">
        <v>11</v>
      </c>
      <c r="I15" s="26">
        <f t="shared" si="2"/>
        <v>2557.8751590000002</v>
      </c>
      <c r="K15" s="14" t="s">
        <v>35</v>
      </c>
      <c r="L15" s="29">
        <f t="shared" si="3"/>
        <v>3360.8027999999999</v>
      </c>
      <c r="M15" s="11"/>
      <c r="N15" s="3" t="s">
        <v>36</v>
      </c>
      <c r="O15" s="29">
        <f t="shared" si="4"/>
        <v>5418.1613159999997</v>
      </c>
      <c r="P15" s="11"/>
      <c r="Q15" s="3" t="s">
        <v>37</v>
      </c>
      <c r="R15" s="29">
        <f t="shared" si="5"/>
        <v>4459.69956</v>
      </c>
      <c r="T15" s="14" t="s">
        <v>52</v>
      </c>
      <c r="U15" s="29">
        <f t="shared" si="6"/>
        <v>7224.2048790000008</v>
      </c>
      <c r="V15" s="11"/>
      <c r="W15" s="3" t="s">
        <v>53</v>
      </c>
      <c r="X15" s="29">
        <f t="shared" si="7"/>
        <v>8126.2721190000002</v>
      </c>
      <c r="Z15" s="13" t="s">
        <v>70</v>
      </c>
      <c r="AA15" s="20">
        <f t="shared" si="8"/>
        <v>4682.6845379999995</v>
      </c>
      <c r="AB15" s="8"/>
      <c r="AC15" s="5" t="s">
        <v>71</v>
      </c>
      <c r="AD15" s="20">
        <f t="shared" si="9"/>
        <v>7585.4197169999998</v>
      </c>
      <c r="AE15" s="8"/>
      <c r="AF15" s="5" t="s">
        <v>72</v>
      </c>
      <c r="AG15" s="20">
        <f t="shared" si="10"/>
        <v>8532.590318999999</v>
      </c>
      <c r="AI15" s="13" t="s">
        <v>87</v>
      </c>
      <c r="AJ15" s="20">
        <f t="shared" si="11"/>
        <v>6789.8936010000007</v>
      </c>
      <c r="AL15" s="22" t="s">
        <v>88</v>
      </c>
      <c r="AM15" s="20">
        <f t="shared" si="12"/>
        <v>12372.256472999999</v>
      </c>
      <c r="AO15" s="13" t="s">
        <v>106</v>
      </c>
      <c r="AP15" s="20">
        <f t="shared" si="13"/>
        <v>7024.0268069999993</v>
      </c>
      <c r="AQ15" s="8"/>
      <c r="AR15" s="5" t="s">
        <v>107</v>
      </c>
      <c r="AS15" s="20">
        <f t="shared" si="14"/>
        <v>11378.124471000001</v>
      </c>
      <c r="AT15" s="8"/>
      <c r="AU15" s="5" t="s">
        <v>108</v>
      </c>
      <c r="AV15" s="20">
        <f t="shared" si="15"/>
        <v>13579.776992999999</v>
      </c>
    </row>
    <row r="16" spans="1:48" ht="15.75" thickBot="1" x14ac:dyDescent="0.3">
      <c r="B16" s="13" t="s">
        <v>12</v>
      </c>
      <c r="C16" s="20">
        <f t="shared" si="0"/>
        <v>1458.886518</v>
      </c>
      <c r="E16" s="22" t="s">
        <v>13</v>
      </c>
      <c r="F16" s="20">
        <f t="shared" si="1"/>
        <v>2334.2163869999999</v>
      </c>
      <c r="G16" s="8"/>
      <c r="H16" s="5" t="s">
        <v>14</v>
      </c>
      <c r="I16" s="20">
        <f t="shared" si="2"/>
        <v>2709.3563009999998</v>
      </c>
      <c r="K16" s="14" t="s">
        <v>38</v>
      </c>
      <c r="L16" s="25">
        <f t="shared" si="3"/>
        <v>3559.8476729999998</v>
      </c>
      <c r="M16" s="11"/>
      <c r="N16" s="3" t="s">
        <v>39</v>
      </c>
      <c r="O16" s="25">
        <f t="shared" si="4"/>
        <v>5739.040395</v>
      </c>
      <c r="P16" s="11"/>
      <c r="Q16" s="3" t="s">
        <v>40</v>
      </c>
      <c r="R16" s="25">
        <f t="shared" si="5"/>
        <v>4723.8165989999998</v>
      </c>
      <c r="T16" s="14" t="s">
        <v>54</v>
      </c>
      <c r="U16" s="29">
        <f t="shared" si="6"/>
        <v>7652.05386</v>
      </c>
      <c r="V16" s="11"/>
      <c r="W16" s="3" t="s">
        <v>55</v>
      </c>
      <c r="X16" s="25">
        <f t="shared" si="7"/>
        <v>8607.5447970000005</v>
      </c>
      <c r="Z16" s="13" t="s">
        <v>73</v>
      </c>
      <c r="AA16" s="20">
        <f t="shared" si="8"/>
        <v>4960.0120230000002</v>
      </c>
      <c r="AB16" s="8"/>
      <c r="AC16" s="5" t="s">
        <v>74</v>
      </c>
      <c r="AD16" s="20">
        <f t="shared" si="9"/>
        <v>8034.6565529999998</v>
      </c>
      <c r="AE16" s="8"/>
      <c r="AF16" s="5" t="s">
        <v>75</v>
      </c>
      <c r="AG16" s="20">
        <f t="shared" si="10"/>
        <v>9037.9256100000002</v>
      </c>
      <c r="AI16" s="13" t="s">
        <v>89</v>
      </c>
      <c r="AJ16" s="20">
        <f t="shared" si="11"/>
        <v>7192.0159020000001</v>
      </c>
      <c r="AL16" s="22" t="s">
        <v>90</v>
      </c>
      <c r="AM16" s="20">
        <f t="shared" si="12"/>
        <v>13104.98703</v>
      </c>
      <c r="AO16" s="13" t="s">
        <v>109</v>
      </c>
      <c r="AP16" s="20">
        <f t="shared" si="13"/>
        <v>7440.0129299999999</v>
      </c>
      <c r="AQ16" s="8"/>
      <c r="AR16" s="5" t="s">
        <v>110</v>
      </c>
      <c r="AS16" s="20">
        <f t="shared" si="14"/>
        <v>12051.989934000001</v>
      </c>
      <c r="AT16" s="8"/>
      <c r="AU16" s="5" t="s">
        <v>111</v>
      </c>
      <c r="AV16" s="20">
        <f t="shared" si="15"/>
        <v>14384.021594999998</v>
      </c>
    </row>
    <row r="17" spans="1:48" ht="15.75" thickBot="1" x14ac:dyDescent="0.3">
      <c r="B17" s="15" t="s">
        <v>15</v>
      </c>
      <c r="C17" s="23">
        <f t="shared" si="0"/>
        <v>1545.2954940000002</v>
      </c>
      <c r="E17" s="24" t="s">
        <v>16</v>
      </c>
      <c r="F17" s="23">
        <f t="shared" si="1"/>
        <v>2472.4564560000003</v>
      </c>
      <c r="G17" s="8"/>
      <c r="H17" s="16" t="s">
        <v>17</v>
      </c>
      <c r="I17" s="23">
        <f t="shared" si="2"/>
        <v>2869.821363</v>
      </c>
      <c r="K17" s="17" t="s">
        <v>41</v>
      </c>
      <c r="L17" s="25">
        <f t="shared" si="3"/>
        <v>3770.6737320000002</v>
      </c>
      <c r="M17" s="11"/>
      <c r="N17" s="18" t="s">
        <v>42</v>
      </c>
      <c r="O17" s="25">
        <f t="shared" si="4"/>
        <v>6078.9286319999992</v>
      </c>
      <c r="P17" s="11"/>
      <c r="Q17" s="18" t="s">
        <v>43</v>
      </c>
      <c r="R17" s="25">
        <f t="shared" si="5"/>
        <v>5003.5840349999999</v>
      </c>
      <c r="T17" s="17" t="s">
        <v>56</v>
      </c>
      <c r="U17" s="25">
        <f t="shared" si="6"/>
        <v>8105.2415790000005</v>
      </c>
      <c r="V17" s="11"/>
      <c r="W17" s="18" t="s">
        <v>57</v>
      </c>
      <c r="X17" s="25">
        <f t="shared" si="7"/>
        <v>9117.3210030000009</v>
      </c>
      <c r="Z17" s="15" t="s">
        <v>76</v>
      </c>
      <c r="AA17" s="26">
        <f t="shared" si="8"/>
        <v>5253.75558</v>
      </c>
      <c r="AB17" s="8"/>
      <c r="AC17" s="16" t="s">
        <v>77</v>
      </c>
      <c r="AD17" s="26">
        <f t="shared" si="9"/>
        <v>8510.4980429999996</v>
      </c>
      <c r="AE17" s="8"/>
      <c r="AF17" s="16" t="s">
        <v>78</v>
      </c>
      <c r="AG17" s="26">
        <f t="shared" si="10"/>
        <v>9573.1834800000015</v>
      </c>
      <c r="AI17" s="15" t="s">
        <v>91</v>
      </c>
      <c r="AJ17" s="26">
        <f t="shared" si="11"/>
        <v>7617.9557999999997</v>
      </c>
      <c r="AL17" s="24" t="s">
        <v>92</v>
      </c>
      <c r="AM17" s="26">
        <f t="shared" si="12"/>
        <v>13881.116046000001</v>
      </c>
      <c r="AO17" s="15" t="s">
        <v>112</v>
      </c>
      <c r="AP17" s="26">
        <f t="shared" si="13"/>
        <v>7880.6435790000005</v>
      </c>
      <c r="AQ17" s="8"/>
      <c r="AR17" s="16" t="s">
        <v>113</v>
      </c>
      <c r="AS17" s="26">
        <f t="shared" si="14"/>
        <v>12765.752168999999</v>
      </c>
      <c r="AT17" s="8"/>
      <c r="AU17" s="16" t="s">
        <v>114</v>
      </c>
      <c r="AV17" s="26">
        <f t="shared" si="15"/>
        <v>15235.901390999999</v>
      </c>
    </row>
    <row r="18" spans="1:48" ht="15.75" thickBot="1" x14ac:dyDescent="0.3">
      <c r="A18" s="58" t="s">
        <v>118</v>
      </c>
      <c r="B18" s="59"/>
      <c r="C18" s="27"/>
      <c r="D18" s="27"/>
      <c r="E18" s="27"/>
      <c r="F18" s="27"/>
    </row>
    <row r="19" spans="1:48" ht="16.5" thickBot="1" x14ac:dyDescent="0.3">
      <c r="A19" s="28">
        <v>0.10907</v>
      </c>
      <c r="B19" s="19" t="s">
        <v>0</v>
      </c>
      <c r="C19" s="20">
        <f t="shared" ref="C19:C24" si="16">C12*A$19+C12</f>
        <v>1285.37499390012</v>
      </c>
      <c r="E19" s="20" t="s">
        <v>1</v>
      </c>
      <c r="F19" s="20">
        <f t="shared" ref="F19:F24" si="17">F12*A$19+F12</f>
        <v>2056.59546124194</v>
      </c>
      <c r="G19" s="8"/>
      <c r="H19" s="9" t="s">
        <v>2</v>
      </c>
      <c r="I19" s="20">
        <f t="shared" ref="I19:I24" si="18">I12*A$19+I12</f>
        <v>2387.1217536729005</v>
      </c>
      <c r="K19" s="10" t="s">
        <v>26</v>
      </c>
      <c r="L19" s="29">
        <f t="shared" ref="L19:L24" si="19">L12*A$19+L12</f>
        <v>3136.4558369619299</v>
      </c>
      <c r="M19" s="11"/>
      <c r="N19" s="12" t="s">
        <v>27</v>
      </c>
      <c r="O19" s="29">
        <f t="shared" ref="O19:O24" si="20">O12*A$19+O12</f>
        <v>5056.4680334191789</v>
      </c>
      <c r="P19" s="11"/>
      <c r="Q19" s="12" t="s">
        <v>28</v>
      </c>
      <c r="R19" s="29">
        <f t="shared" ref="R19:R24" si="21">R12*A$19+R12</f>
        <v>4161.9908786491806</v>
      </c>
      <c r="T19" s="10" t="s">
        <v>46</v>
      </c>
      <c r="U19" s="29">
        <f t="shared" ref="U19:U24" si="22">U12*A$19+U12</f>
        <v>6741.9573778922395</v>
      </c>
      <c r="V19" s="11"/>
      <c r="W19" s="12" t="s">
        <v>47</v>
      </c>
      <c r="X19" s="29">
        <f t="shared" ref="X19:X24" si="23">X12*A$19+X12</f>
        <v>7583.8075729739994</v>
      </c>
      <c r="Z19" s="6" t="s">
        <v>61</v>
      </c>
      <c r="AA19" s="20">
        <f t="shared" ref="AA19:AA24" si="24">AA12*A$19+AA12</f>
        <v>4370.0870258329505</v>
      </c>
      <c r="AB19" s="8"/>
      <c r="AC19" s="9" t="s">
        <v>62</v>
      </c>
      <c r="AD19" s="20">
        <f t="shared" ref="AD19:AD24" si="25">AD12*A$19+AD12</f>
        <v>7079.0507177885993</v>
      </c>
      <c r="AE19" s="8"/>
      <c r="AF19" s="9" t="s">
        <v>63</v>
      </c>
      <c r="AG19" s="20">
        <f t="shared" ref="AG19:AG24" si="26">AG12*A$19+AG12</f>
        <v>7962.9979516226995</v>
      </c>
      <c r="AI19" s="6" t="s">
        <v>81</v>
      </c>
      <c r="AJ19" s="20">
        <f t="shared" ref="AJ19:AJ24" si="27">AJ12*A$19+AJ12</f>
        <v>6336.6346793294997</v>
      </c>
      <c r="AL19" s="20" t="s">
        <v>82</v>
      </c>
      <c r="AM19" s="20">
        <f t="shared" ref="AM19:AM24" si="28">AM12*A$19+AM12</f>
        <v>11546.352691100728</v>
      </c>
      <c r="AO19" s="6" t="s">
        <v>97</v>
      </c>
      <c r="AP19" s="20">
        <f t="shared" ref="AP19:AP24" si="29">AP12*A$19+AP12</f>
        <v>6555.1361999972396</v>
      </c>
      <c r="AQ19" s="8"/>
      <c r="AR19" s="9" t="s">
        <v>98</v>
      </c>
      <c r="AS19" s="20">
        <f t="shared" ref="AS19:AS24" si="30">AS12*A$19+AS12</f>
        <v>10618.58739917853</v>
      </c>
      <c r="AT19" s="8"/>
      <c r="AU19" s="9" t="s">
        <v>99</v>
      </c>
      <c r="AV19" s="20">
        <f t="shared" ref="AV19:AV24" si="31">AV12*A$19+AV12</f>
        <v>12673.25803616337</v>
      </c>
    </row>
    <row r="20" spans="1:48" ht="15.75" thickBot="1" x14ac:dyDescent="0.3">
      <c r="A20" s="21" t="s">
        <v>21</v>
      </c>
      <c r="B20" s="19" t="s">
        <v>3</v>
      </c>
      <c r="C20" s="20">
        <f t="shared" si="16"/>
        <v>1361.5074545162402</v>
      </c>
      <c r="E20" s="22" t="s">
        <v>4</v>
      </c>
      <c r="F20" s="20">
        <f t="shared" si="17"/>
        <v>2178.4028692294801</v>
      </c>
      <c r="G20" s="8"/>
      <c r="H20" s="5" t="s">
        <v>5</v>
      </c>
      <c r="I20" s="20">
        <f t="shared" si="18"/>
        <v>2528.49443410908</v>
      </c>
      <c r="K20" s="14" t="s">
        <v>29</v>
      </c>
      <c r="L20" s="29">
        <f t="shared" si="19"/>
        <v>3322.2127002677103</v>
      </c>
      <c r="M20" s="11"/>
      <c r="N20" s="3" t="s">
        <v>30</v>
      </c>
      <c r="O20" s="29">
        <f t="shared" si="20"/>
        <v>5355.9367203370502</v>
      </c>
      <c r="P20" s="11"/>
      <c r="Q20" s="3" t="s">
        <v>31</v>
      </c>
      <c r="R20" s="29">
        <f t="shared" si="21"/>
        <v>4408.4816085142802</v>
      </c>
      <c r="T20" s="14" t="s">
        <v>48</v>
      </c>
      <c r="U20" s="29">
        <f t="shared" si="22"/>
        <v>7141.2451862841899</v>
      </c>
      <c r="V20" s="11"/>
      <c r="W20" s="3" t="s">
        <v>49</v>
      </c>
      <c r="X20" s="29">
        <f t="shared" si="23"/>
        <v>8032.94832962484</v>
      </c>
      <c r="Z20" s="13" t="s">
        <v>64</v>
      </c>
      <c r="AA20" s="20">
        <f t="shared" si="24"/>
        <v>4628.9079534391194</v>
      </c>
      <c r="AB20" s="8"/>
      <c r="AC20" s="5" t="s">
        <v>65</v>
      </c>
      <c r="AD20" s="20">
        <f t="shared" si="25"/>
        <v>7498.3000859762396</v>
      </c>
      <c r="AE20" s="8"/>
      <c r="AF20" s="5" t="s">
        <v>66</v>
      </c>
      <c r="AG20" s="20">
        <f t="shared" si="26"/>
        <v>8434.6025396034602</v>
      </c>
      <c r="AI20" s="13" t="s">
        <v>83</v>
      </c>
      <c r="AJ20" s="20">
        <f t="shared" si="27"/>
        <v>6711.90747449022</v>
      </c>
      <c r="AL20" s="22" t="s">
        <v>84</v>
      </c>
      <c r="AM20" s="20">
        <f t="shared" si="28"/>
        <v>12230.163492178948</v>
      </c>
      <c r="AO20" s="13" t="s">
        <v>100</v>
      </c>
      <c r="AP20" s="20">
        <f t="shared" si="29"/>
        <v>6943.3506076630501</v>
      </c>
      <c r="AQ20" s="8"/>
      <c r="AR20" s="5" t="s">
        <v>101</v>
      </c>
      <c r="AS20" s="20">
        <f t="shared" si="30"/>
        <v>11247.461451459989</v>
      </c>
      <c r="AT20" s="8"/>
      <c r="AU20" s="5" t="s">
        <v>102</v>
      </c>
      <c r="AV20" s="20">
        <f t="shared" si="31"/>
        <v>13423.826271476069</v>
      </c>
    </row>
    <row r="21" spans="1:48" ht="15.75" thickBot="1" x14ac:dyDescent="0.3">
      <c r="B21" s="13" t="s">
        <v>6</v>
      </c>
      <c r="C21" s="20">
        <f t="shared" si="16"/>
        <v>1442.1349458974701</v>
      </c>
      <c r="E21" s="22" t="s">
        <v>7</v>
      </c>
      <c r="F21" s="20">
        <f t="shared" si="17"/>
        <v>2307.4113844377002</v>
      </c>
      <c r="G21" s="8"/>
      <c r="H21" s="5" t="s">
        <v>8</v>
      </c>
      <c r="I21" s="20">
        <f t="shared" si="18"/>
        <v>2678.2457613114598</v>
      </c>
      <c r="K21" s="14" t="s">
        <v>32</v>
      </c>
      <c r="L21" s="29">
        <f t="shared" si="19"/>
        <v>3518.96370683022</v>
      </c>
      <c r="M21" s="11"/>
      <c r="N21" s="3" t="s">
        <v>33</v>
      </c>
      <c r="O21" s="29">
        <f t="shared" si="20"/>
        <v>5673.12511291587</v>
      </c>
      <c r="P21" s="11"/>
      <c r="Q21" s="3" t="s">
        <v>34</v>
      </c>
      <c r="R21" s="29">
        <f t="shared" si="21"/>
        <v>4669.5670352464494</v>
      </c>
      <c r="T21" s="14" t="s">
        <v>50</v>
      </c>
      <c r="U21" s="29">
        <f t="shared" si="22"/>
        <v>7564.1743655515793</v>
      </c>
      <c r="V21" s="11"/>
      <c r="W21" s="3" t="s">
        <v>51</v>
      </c>
      <c r="X21" s="29">
        <f t="shared" si="23"/>
        <v>8508.696951006179</v>
      </c>
      <c r="Z21" s="13" t="s">
        <v>67</v>
      </c>
      <c r="AA21" s="20">
        <f t="shared" si="24"/>
        <v>4903.0482176326796</v>
      </c>
      <c r="AB21" s="8"/>
      <c r="AC21" s="5" t="s">
        <v>68</v>
      </c>
      <c r="AD21" s="20">
        <f t="shared" si="25"/>
        <v>7942.379687080469</v>
      </c>
      <c r="AE21" s="8"/>
      <c r="AF21" s="5" t="s">
        <v>69</v>
      </c>
      <c r="AG21" s="20">
        <f t="shared" si="26"/>
        <v>8934.1284018078004</v>
      </c>
      <c r="AI21" s="13" t="s">
        <v>85</v>
      </c>
      <c r="AJ21" s="20">
        <f t="shared" si="27"/>
        <v>7109.4176510682601</v>
      </c>
      <c r="AL21" s="22" t="s">
        <v>86</v>
      </c>
      <c r="AM21" s="20">
        <f t="shared" si="28"/>
        <v>12954.486182621311</v>
      </c>
      <c r="AO21" s="13" t="s">
        <v>103</v>
      </c>
      <c r="AP21" s="20">
        <f t="shared" si="29"/>
        <v>7354.5723264490198</v>
      </c>
      <c r="AQ21" s="8"/>
      <c r="AR21" s="5" t="s">
        <v>104</v>
      </c>
      <c r="AS21" s="20">
        <f t="shared" si="30"/>
        <v>11913.575191868522</v>
      </c>
      <c r="AT21" s="8"/>
      <c r="AU21" s="5" t="s">
        <v>105</v>
      </c>
      <c r="AV21" s="20">
        <f t="shared" si="31"/>
        <v>14218.83530213652</v>
      </c>
    </row>
    <row r="22" spans="1:48" ht="15.75" thickBot="1" x14ac:dyDescent="0.3">
      <c r="B22" s="13" t="s">
        <v>9</v>
      </c>
      <c r="C22" s="20">
        <f t="shared" si="16"/>
        <v>1527.54053043456</v>
      </c>
      <c r="E22" s="22" t="s">
        <v>10</v>
      </c>
      <c r="F22" s="20">
        <f t="shared" si="17"/>
        <v>2444.0625841961705</v>
      </c>
      <c r="G22" s="8"/>
      <c r="H22" s="5" t="s">
        <v>11</v>
      </c>
      <c r="I22" s="20">
        <f t="shared" si="18"/>
        <v>2836.8626025921303</v>
      </c>
      <c r="K22" s="14" t="s">
        <v>35</v>
      </c>
      <c r="L22" s="29">
        <f t="shared" si="19"/>
        <v>3727.365561396</v>
      </c>
      <c r="M22" s="11"/>
      <c r="N22" s="3" t="s">
        <v>36</v>
      </c>
      <c r="O22" s="29">
        <f t="shared" si="20"/>
        <v>6009.1201707361197</v>
      </c>
      <c r="P22" s="11"/>
      <c r="Q22" s="3" t="s">
        <v>37</v>
      </c>
      <c r="R22" s="29">
        <f t="shared" si="21"/>
        <v>4946.1189910091998</v>
      </c>
      <c r="T22" s="14" t="s">
        <v>52</v>
      </c>
      <c r="U22" s="29">
        <f t="shared" si="22"/>
        <v>8012.1489051525314</v>
      </c>
      <c r="V22" s="11"/>
      <c r="W22" s="3" t="s">
        <v>53</v>
      </c>
      <c r="X22" s="29">
        <f t="shared" si="23"/>
        <v>9012.6046190193301</v>
      </c>
      <c r="Z22" s="13" t="s">
        <v>70</v>
      </c>
      <c r="AA22" s="20">
        <f t="shared" si="24"/>
        <v>5193.4249405596593</v>
      </c>
      <c r="AB22" s="8"/>
      <c r="AC22" s="5" t="s">
        <v>71</v>
      </c>
      <c r="AD22" s="20">
        <f t="shared" si="25"/>
        <v>8412.7614455331895</v>
      </c>
      <c r="AE22" s="8"/>
      <c r="AF22" s="5" t="s">
        <v>72</v>
      </c>
      <c r="AG22" s="20">
        <f t="shared" si="26"/>
        <v>9463.2399450933281</v>
      </c>
      <c r="AI22" s="13" t="s">
        <v>87</v>
      </c>
      <c r="AJ22" s="20">
        <f t="shared" si="27"/>
        <v>7530.4672960610706</v>
      </c>
      <c r="AL22" s="22" t="s">
        <v>88</v>
      </c>
      <c r="AM22" s="20">
        <f t="shared" si="28"/>
        <v>13721.698486510109</v>
      </c>
      <c r="AO22" s="13" t="s">
        <v>106</v>
      </c>
      <c r="AP22" s="20">
        <f t="shared" si="29"/>
        <v>7790.1374108394893</v>
      </c>
      <c r="AQ22" s="8"/>
      <c r="AR22" s="5" t="s">
        <v>107</v>
      </c>
      <c r="AS22" s="20">
        <f t="shared" si="30"/>
        <v>12619.136507051971</v>
      </c>
      <c r="AT22" s="8"/>
      <c r="AU22" s="5" t="s">
        <v>108</v>
      </c>
      <c r="AV22" s="20">
        <f t="shared" si="31"/>
        <v>15060.92326962651</v>
      </c>
    </row>
    <row r="23" spans="1:48" ht="15.75" thickBot="1" x14ac:dyDescent="0.3">
      <c r="B23" s="13" t="s">
        <v>12</v>
      </c>
      <c r="C23" s="20">
        <f t="shared" si="16"/>
        <v>1618.0072705182599</v>
      </c>
      <c r="E23" s="22" t="s">
        <v>13</v>
      </c>
      <c r="F23" s="20">
        <f t="shared" si="17"/>
        <v>2588.8093683300899</v>
      </c>
      <c r="G23" s="8"/>
      <c r="H23" s="5" t="s">
        <v>14</v>
      </c>
      <c r="I23" s="20">
        <f t="shared" si="18"/>
        <v>3004.8657927500699</v>
      </c>
      <c r="K23" s="14" t="s">
        <v>38</v>
      </c>
      <c r="L23" s="29">
        <f t="shared" si="19"/>
        <v>3948.1202586941099</v>
      </c>
      <c r="M23" s="11"/>
      <c r="N23" s="3" t="s">
        <v>39</v>
      </c>
      <c r="O23" s="29">
        <f t="shared" si="20"/>
        <v>6364.9975308826497</v>
      </c>
      <c r="P23" s="11"/>
      <c r="Q23" s="3" t="s">
        <v>40</v>
      </c>
      <c r="R23" s="29">
        <f t="shared" si="21"/>
        <v>5239.0432754529302</v>
      </c>
      <c r="T23" s="14" t="s">
        <v>54</v>
      </c>
      <c r="U23" s="29">
        <f t="shared" si="22"/>
        <v>8486.6633745102008</v>
      </c>
      <c r="V23" s="11"/>
      <c r="W23" s="3" t="s">
        <v>55</v>
      </c>
      <c r="X23" s="29">
        <f t="shared" si="23"/>
        <v>9546.3697080087913</v>
      </c>
      <c r="Z23" s="13" t="s">
        <v>73</v>
      </c>
      <c r="AA23" s="20">
        <f t="shared" si="24"/>
        <v>5501.00053434861</v>
      </c>
      <c r="AB23" s="8"/>
      <c r="AC23" s="5" t="s">
        <v>74</v>
      </c>
      <c r="AD23" s="20">
        <f t="shared" si="25"/>
        <v>8910.9965432357094</v>
      </c>
      <c r="AE23" s="8"/>
      <c r="AF23" s="5" t="s">
        <v>75</v>
      </c>
      <c r="AG23" s="20">
        <f t="shared" si="26"/>
        <v>10023.692156282701</v>
      </c>
      <c r="AI23" s="13" t="s">
        <v>89</v>
      </c>
      <c r="AJ23" s="20">
        <f t="shared" si="27"/>
        <v>7976.4490764311404</v>
      </c>
      <c r="AL23" s="22" t="s">
        <v>90</v>
      </c>
      <c r="AM23" s="20">
        <f t="shared" si="28"/>
        <v>14534.3479653621</v>
      </c>
      <c r="AO23" s="13" t="s">
        <v>109</v>
      </c>
      <c r="AP23" s="20">
        <f t="shared" si="29"/>
        <v>8251.4951402750994</v>
      </c>
      <c r="AQ23" s="8"/>
      <c r="AR23" s="5" t="s">
        <v>110</v>
      </c>
      <c r="AS23" s="20">
        <f t="shared" si="30"/>
        <v>13366.500476101381</v>
      </c>
      <c r="AT23" s="8"/>
      <c r="AU23" s="5" t="s">
        <v>111</v>
      </c>
      <c r="AV23" s="20">
        <f t="shared" si="31"/>
        <v>15952.886830366648</v>
      </c>
    </row>
    <row r="24" spans="1:48" ht="15.75" thickBot="1" x14ac:dyDescent="0.3">
      <c r="B24" s="15" t="s">
        <v>15</v>
      </c>
      <c r="C24" s="26">
        <f t="shared" si="16"/>
        <v>1713.8408735305802</v>
      </c>
      <c r="E24" s="24" t="s">
        <v>16</v>
      </c>
      <c r="F24" s="26">
        <f t="shared" si="17"/>
        <v>2742.1272816559203</v>
      </c>
      <c r="G24" s="8"/>
      <c r="H24" s="16" t="s">
        <v>17</v>
      </c>
      <c r="I24" s="26">
        <f t="shared" si="18"/>
        <v>3182.8327790624098</v>
      </c>
      <c r="K24" s="17" t="s">
        <v>41</v>
      </c>
      <c r="L24" s="25">
        <f t="shared" si="19"/>
        <v>4181.9411159492402</v>
      </c>
      <c r="M24" s="11"/>
      <c r="N24" s="18" t="s">
        <v>42</v>
      </c>
      <c r="O24" s="25">
        <f t="shared" si="20"/>
        <v>6741.9573778922395</v>
      </c>
      <c r="P24" s="11"/>
      <c r="Q24" s="18" t="s">
        <v>43</v>
      </c>
      <c r="R24" s="25">
        <f t="shared" si="21"/>
        <v>5549.3249456974499</v>
      </c>
      <c r="T24" s="17" t="s">
        <v>56</v>
      </c>
      <c r="U24" s="25">
        <f t="shared" si="22"/>
        <v>8989.2802780215297</v>
      </c>
      <c r="V24" s="11"/>
      <c r="W24" s="18" t="s">
        <v>57</v>
      </c>
      <c r="X24" s="25">
        <f t="shared" si="23"/>
        <v>10111.747204797211</v>
      </c>
      <c r="Z24" s="15" t="s">
        <v>76</v>
      </c>
      <c r="AA24" s="26">
        <f t="shared" si="24"/>
        <v>5826.7827011106001</v>
      </c>
      <c r="AB24" s="8"/>
      <c r="AC24" s="16" t="s">
        <v>77</v>
      </c>
      <c r="AD24" s="26">
        <f t="shared" si="25"/>
        <v>9438.7380645500089</v>
      </c>
      <c r="AE24" s="8"/>
      <c r="AF24" s="16" t="s">
        <v>78</v>
      </c>
      <c r="AG24" s="26">
        <f t="shared" si="26"/>
        <v>10617.330602163602</v>
      </c>
      <c r="AI24" s="15" t="s">
        <v>91</v>
      </c>
      <c r="AJ24" s="26">
        <f t="shared" si="27"/>
        <v>8448.8462391060002</v>
      </c>
      <c r="AL24" s="24" t="s">
        <v>92</v>
      </c>
      <c r="AM24" s="26">
        <f t="shared" si="28"/>
        <v>15395.129373137221</v>
      </c>
      <c r="AO24" s="15" t="s">
        <v>112</v>
      </c>
      <c r="AP24" s="26">
        <f t="shared" si="29"/>
        <v>8740.1853741615305</v>
      </c>
      <c r="AQ24" s="8"/>
      <c r="AR24" s="16" t="s">
        <v>113</v>
      </c>
      <c r="AS24" s="26">
        <f t="shared" si="30"/>
        <v>14158.11275807283</v>
      </c>
      <c r="AT24" s="8"/>
      <c r="AU24" s="16" t="s">
        <v>114</v>
      </c>
      <c r="AV24" s="26">
        <f t="shared" si="31"/>
        <v>16897.681155716371</v>
      </c>
    </row>
    <row r="25" spans="1:48" ht="15.75" thickBot="1" x14ac:dyDescent="0.3">
      <c r="A25" s="30" t="s">
        <v>117</v>
      </c>
    </row>
    <row r="26" spans="1:48" ht="15.75" thickBot="1" x14ac:dyDescent="0.3">
      <c r="A26" s="30">
        <v>5.57E-2</v>
      </c>
      <c r="B26" s="6" t="s">
        <v>0</v>
      </c>
      <c r="C26" s="20">
        <f t="shared" ref="C26:C31" si="32">C19*A$26+C19</f>
        <v>1356.9703810603567</v>
      </c>
      <c r="E26" s="20" t="s">
        <v>1</v>
      </c>
      <c r="F26" s="7">
        <f t="shared" ref="F26:F31" si="33">F19*A$26+F19</f>
        <v>2171.147828433116</v>
      </c>
      <c r="G26" s="8"/>
      <c r="H26" s="9" t="s">
        <v>2</v>
      </c>
      <c r="I26" s="20">
        <f t="shared" ref="I26:I31" si="34">I19*A$26+I19</f>
        <v>2520.0844353524808</v>
      </c>
      <c r="K26" s="31" t="s">
        <v>26</v>
      </c>
      <c r="L26" s="32">
        <f t="shared" ref="L26:L31" si="35">L19*A$26+L19</f>
        <v>3311.1564270807094</v>
      </c>
      <c r="M26" s="11"/>
      <c r="N26" s="12" t="s">
        <v>27</v>
      </c>
      <c r="O26" s="29">
        <f t="shared" ref="O26:O31" si="36">O19*A$26+O19</f>
        <v>5338.1133028806271</v>
      </c>
      <c r="P26" s="11"/>
      <c r="Q26" s="12" t="s">
        <v>28</v>
      </c>
      <c r="R26" s="29">
        <f t="shared" ref="R26:R31" si="37">R19*A$26+R19</f>
        <v>4393.8137705899398</v>
      </c>
      <c r="T26" s="10" t="s">
        <v>46</v>
      </c>
      <c r="U26" s="29">
        <f t="shared" ref="U26:U31" si="38">U19*A$26+U19</f>
        <v>7117.4844038408373</v>
      </c>
      <c r="V26" s="11"/>
      <c r="W26" s="12" t="s">
        <v>47</v>
      </c>
      <c r="X26" s="29">
        <f t="shared" ref="X26:X31" si="39">X19*A$26+X19</f>
        <v>8006.2256547886509</v>
      </c>
      <c r="Z26" s="6" t="s">
        <v>61</v>
      </c>
      <c r="AA26" s="20">
        <f t="shared" ref="AA26:AA31" si="40">AA19*A$26+AA19</f>
        <v>4613.5008731718463</v>
      </c>
      <c r="AB26" s="8"/>
      <c r="AC26" s="9" t="s">
        <v>62</v>
      </c>
      <c r="AD26" s="20">
        <f t="shared" ref="AD26:AD31" si="41">AD19*A$26+AD19</f>
        <v>7473.3538427694239</v>
      </c>
      <c r="AE26" s="8"/>
      <c r="AF26" s="9" t="s">
        <v>63</v>
      </c>
      <c r="AG26" s="20">
        <f t="shared" ref="AG26:AG31" si="42">AG19*A$26+AG19</f>
        <v>8406.5369375280843</v>
      </c>
      <c r="AI26" s="6" t="s">
        <v>81</v>
      </c>
      <c r="AJ26" s="20">
        <f t="shared" ref="AJ26:AJ31" si="43">AJ19*A$26+AJ19</f>
        <v>6689.5852309681532</v>
      </c>
      <c r="AL26" s="20" t="s">
        <v>82</v>
      </c>
      <c r="AM26" s="20">
        <f t="shared" ref="AM26:AM31" si="44">AM19*A$26+AM19</f>
        <v>12189.48453599504</v>
      </c>
      <c r="AO26" s="6" t="s">
        <v>97</v>
      </c>
      <c r="AP26" s="20">
        <f t="shared" ref="AP26:AP31" si="45">AP19*A$26+AP19</f>
        <v>6920.257286337086</v>
      </c>
      <c r="AQ26" s="8"/>
      <c r="AR26" s="9" t="s">
        <v>98</v>
      </c>
      <c r="AS26" s="20">
        <f t="shared" ref="AS26:AS31" si="46">AS19*A$26+AS19</f>
        <v>11210.042717312774</v>
      </c>
      <c r="AT26" s="8"/>
      <c r="AU26" s="9" t="s">
        <v>99</v>
      </c>
      <c r="AV26" s="20">
        <f t="shared" ref="AV26:AV31" si="47">AV19*A$26+AV19</f>
        <v>13379.158508777669</v>
      </c>
    </row>
    <row r="27" spans="1:48" ht="15.75" thickBot="1" x14ac:dyDescent="0.3">
      <c r="A27" s="33" t="s">
        <v>21</v>
      </c>
      <c r="B27" s="13" t="s">
        <v>3</v>
      </c>
      <c r="C27" s="20">
        <f t="shared" si="32"/>
        <v>1437.3434197327947</v>
      </c>
      <c r="E27" s="22" t="s">
        <v>4</v>
      </c>
      <c r="F27" s="7">
        <f t="shared" si="33"/>
        <v>2299.7399090455619</v>
      </c>
      <c r="G27" s="8"/>
      <c r="H27" s="5" t="s">
        <v>5</v>
      </c>
      <c r="I27" s="20">
        <f t="shared" si="34"/>
        <v>2669.3315740889557</v>
      </c>
      <c r="K27" s="34" t="s">
        <v>29</v>
      </c>
      <c r="L27" s="32">
        <f t="shared" si="35"/>
        <v>3507.2599476726218</v>
      </c>
      <c r="M27" s="11"/>
      <c r="N27" s="3" t="s">
        <v>30</v>
      </c>
      <c r="O27" s="29">
        <f t="shared" si="36"/>
        <v>5654.2623956598236</v>
      </c>
      <c r="P27" s="11"/>
      <c r="Q27" s="3" t="s">
        <v>31</v>
      </c>
      <c r="R27" s="29">
        <f t="shared" si="37"/>
        <v>4654.0340341085257</v>
      </c>
      <c r="T27" s="14" t="s">
        <v>48</v>
      </c>
      <c r="U27" s="29">
        <f t="shared" si="38"/>
        <v>7539.0125431602191</v>
      </c>
      <c r="V27" s="11"/>
      <c r="W27" s="3" t="s">
        <v>49</v>
      </c>
      <c r="X27" s="29">
        <f t="shared" si="39"/>
        <v>8480.3835515849441</v>
      </c>
      <c r="Z27" s="13" t="s">
        <v>64</v>
      </c>
      <c r="AA27" s="20">
        <f t="shared" si="40"/>
        <v>4886.7381264456781</v>
      </c>
      <c r="AB27" s="8"/>
      <c r="AC27" s="5" t="s">
        <v>65</v>
      </c>
      <c r="AD27" s="20">
        <f t="shared" si="41"/>
        <v>7915.9554007651159</v>
      </c>
      <c r="AE27" s="8"/>
      <c r="AF27" s="5" t="s">
        <v>66</v>
      </c>
      <c r="AG27" s="20">
        <f t="shared" si="42"/>
        <v>8904.4099010593727</v>
      </c>
      <c r="AI27" s="13" t="s">
        <v>83</v>
      </c>
      <c r="AJ27" s="20">
        <f t="shared" si="43"/>
        <v>7085.7607208193249</v>
      </c>
      <c r="AL27" s="22" t="s">
        <v>84</v>
      </c>
      <c r="AM27" s="20">
        <f t="shared" si="44"/>
        <v>12911.383598693315</v>
      </c>
      <c r="AO27" s="13" t="s">
        <v>100</v>
      </c>
      <c r="AP27" s="20">
        <f t="shared" si="45"/>
        <v>7330.0952365098819</v>
      </c>
      <c r="AQ27" s="8"/>
      <c r="AR27" s="5" t="s">
        <v>101</v>
      </c>
      <c r="AS27" s="20">
        <f t="shared" si="46"/>
        <v>11873.94505430631</v>
      </c>
      <c r="AT27" s="8"/>
      <c r="AU27" s="5" t="s">
        <v>102</v>
      </c>
      <c r="AV27" s="20">
        <f t="shared" si="47"/>
        <v>14171.533394797287</v>
      </c>
    </row>
    <row r="28" spans="1:48" ht="15.75" thickBot="1" x14ac:dyDescent="0.3">
      <c r="B28" s="13" t="s">
        <v>6</v>
      </c>
      <c r="C28" s="20">
        <f t="shared" si="32"/>
        <v>1522.4618623839592</v>
      </c>
      <c r="E28" s="22" t="s">
        <v>7</v>
      </c>
      <c r="F28" s="7">
        <f t="shared" si="33"/>
        <v>2435.93419855088</v>
      </c>
      <c r="G28" s="8"/>
      <c r="H28" s="5" t="s">
        <v>8</v>
      </c>
      <c r="I28" s="20">
        <f t="shared" si="34"/>
        <v>2827.424050216508</v>
      </c>
      <c r="K28" s="34" t="s">
        <v>32</v>
      </c>
      <c r="L28" s="32">
        <f t="shared" si="35"/>
        <v>3714.9699853006632</v>
      </c>
      <c r="M28" s="11"/>
      <c r="N28" s="3" t="s">
        <v>33</v>
      </c>
      <c r="O28" s="29">
        <f t="shared" si="36"/>
        <v>5989.1181817052839</v>
      </c>
      <c r="P28" s="11"/>
      <c r="Q28" s="3" t="s">
        <v>34</v>
      </c>
      <c r="R28" s="29">
        <f t="shared" si="37"/>
        <v>4929.661919109677</v>
      </c>
      <c r="T28" s="14" t="s">
        <v>50</v>
      </c>
      <c r="U28" s="29">
        <f t="shared" si="38"/>
        <v>7985.4988777128019</v>
      </c>
      <c r="V28" s="11"/>
      <c r="W28" s="3" t="s">
        <v>51</v>
      </c>
      <c r="X28" s="29">
        <f t="shared" si="39"/>
        <v>8982.6313711772236</v>
      </c>
      <c r="Z28" s="13" t="s">
        <v>67</v>
      </c>
      <c r="AA28" s="20">
        <f t="shared" si="40"/>
        <v>5176.1480033548196</v>
      </c>
      <c r="AB28" s="8"/>
      <c r="AC28" s="5" t="s">
        <v>68</v>
      </c>
      <c r="AD28" s="20">
        <f t="shared" si="41"/>
        <v>8384.7702356508507</v>
      </c>
      <c r="AE28" s="8"/>
      <c r="AF28" s="5" t="s">
        <v>69</v>
      </c>
      <c r="AG28" s="20">
        <f t="shared" si="42"/>
        <v>9431.759353788495</v>
      </c>
      <c r="AI28" s="13" t="s">
        <v>85</v>
      </c>
      <c r="AJ28" s="20">
        <f t="shared" si="43"/>
        <v>7505.4122142327624</v>
      </c>
      <c r="AL28" s="22" t="s">
        <v>86</v>
      </c>
      <c r="AM28" s="20">
        <f t="shared" si="44"/>
        <v>13676.051062993318</v>
      </c>
      <c r="AO28" s="13" t="s">
        <v>103</v>
      </c>
      <c r="AP28" s="20">
        <f t="shared" si="45"/>
        <v>7764.2220050322303</v>
      </c>
      <c r="AQ28" s="8"/>
      <c r="AR28" s="5" t="s">
        <v>104</v>
      </c>
      <c r="AS28" s="20">
        <f t="shared" si="46"/>
        <v>12577.161330055598</v>
      </c>
      <c r="AT28" s="8"/>
      <c r="AU28" s="5" t="s">
        <v>105</v>
      </c>
      <c r="AV28" s="20">
        <f t="shared" si="47"/>
        <v>15010.824428465525</v>
      </c>
    </row>
    <row r="29" spans="1:48" ht="15.75" thickBot="1" x14ac:dyDescent="0.3">
      <c r="B29" s="13" t="s">
        <v>9</v>
      </c>
      <c r="C29" s="20">
        <f t="shared" si="32"/>
        <v>1612.6245379797649</v>
      </c>
      <c r="E29" s="22" t="s">
        <v>10</v>
      </c>
      <c r="F29" s="7">
        <f t="shared" si="33"/>
        <v>2580.1968701358974</v>
      </c>
      <c r="G29" s="8"/>
      <c r="H29" s="5" t="s">
        <v>11</v>
      </c>
      <c r="I29" s="20">
        <f t="shared" si="34"/>
        <v>2994.8758495565121</v>
      </c>
      <c r="K29" s="34" t="s">
        <v>35</v>
      </c>
      <c r="L29" s="32">
        <f t="shared" si="35"/>
        <v>3934.9798231657574</v>
      </c>
      <c r="M29" s="11"/>
      <c r="N29" s="3" t="s">
        <v>36</v>
      </c>
      <c r="O29" s="29">
        <f t="shared" si="36"/>
        <v>6343.8281642461216</v>
      </c>
      <c r="P29" s="11"/>
      <c r="Q29" s="3" t="s">
        <v>37</v>
      </c>
      <c r="R29" s="29">
        <f t="shared" si="37"/>
        <v>5221.6178188084123</v>
      </c>
      <c r="T29" s="14" t="s">
        <v>52</v>
      </c>
      <c r="U29" s="29">
        <f t="shared" si="38"/>
        <v>8458.4255991695281</v>
      </c>
      <c r="V29" s="11"/>
      <c r="W29" s="3" t="s">
        <v>53</v>
      </c>
      <c r="X29" s="29">
        <f t="shared" si="39"/>
        <v>9514.6066962987061</v>
      </c>
      <c r="Z29" s="13" t="s">
        <v>70</v>
      </c>
      <c r="AA29" s="20">
        <f t="shared" si="40"/>
        <v>5482.6987097488327</v>
      </c>
      <c r="AB29" s="8"/>
      <c r="AC29" s="5" t="s">
        <v>71</v>
      </c>
      <c r="AD29" s="20">
        <f t="shared" si="41"/>
        <v>8881.3522580493882</v>
      </c>
      <c r="AE29" s="8"/>
      <c r="AF29" s="5" t="s">
        <v>72</v>
      </c>
      <c r="AG29" s="20">
        <f t="shared" si="42"/>
        <v>9990.3424100350258</v>
      </c>
      <c r="AI29" s="13" t="s">
        <v>87</v>
      </c>
      <c r="AJ29" s="20">
        <f t="shared" si="43"/>
        <v>7949.9143244516727</v>
      </c>
      <c r="AL29" s="22" t="s">
        <v>88</v>
      </c>
      <c r="AM29" s="20">
        <f t="shared" si="44"/>
        <v>14485.997092208723</v>
      </c>
      <c r="AO29" s="13" t="s">
        <v>106</v>
      </c>
      <c r="AP29" s="20">
        <f t="shared" si="45"/>
        <v>8224.0480646232481</v>
      </c>
      <c r="AQ29" s="8"/>
      <c r="AR29" s="5" t="s">
        <v>107</v>
      </c>
      <c r="AS29" s="20">
        <f t="shared" si="46"/>
        <v>13322.022410494767</v>
      </c>
      <c r="AT29" s="8"/>
      <c r="AU29" s="5" t="s">
        <v>108</v>
      </c>
      <c r="AV29" s="20">
        <f t="shared" si="47"/>
        <v>15899.816695744707</v>
      </c>
    </row>
    <row r="30" spans="1:48" ht="15.75" thickBot="1" x14ac:dyDescent="0.3">
      <c r="B30" s="13" t="s">
        <v>12</v>
      </c>
      <c r="C30" s="20">
        <f t="shared" si="32"/>
        <v>1708.1302754861269</v>
      </c>
      <c r="E30" s="22" t="s">
        <v>13</v>
      </c>
      <c r="F30" s="7">
        <f t="shared" si="33"/>
        <v>2733.0060501460757</v>
      </c>
      <c r="G30" s="8"/>
      <c r="H30" s="5" t="s">
        <v>14</v>
      </c>
      <c r="I30" s="20">
        <f t="shared" si="34"/>
        <v>3172.236817406249</v>
      </c>
      <c r="K30" s="34" t="s">
        <v>38</v>
      </c>
      <c r="L30" s="32">
        <f t="shared" si="35"/>
        <v>4168.0305571033714</v>
      </c>
      <c r="M30" s="11"/>
      <c r="N30" s="3" t="s">
        <v>39</v>
      </c>
      <c r="O30" s="29">
        <f t="shared" si="36"/>
        <v>6719.5278933528134</v>
      </c>
      <c r="P30" s="11"/>
      <c r="Q30" s="3" t="s">
        <v>40</v>
      </c>
      <c r="R30" s="29">
        <f t="shared" si="37"/>
        <v>5530.8579858956582</v>
      </c>
      <c r="T30" s="14" t="s">
        <v>54</v>
      </c>
      <c r="U30" s="29">
        <f t="shared" si="38"/>
        <v>8959.3705244704197</v>
      </c>
      <c r="V30" s="11"/>
      <c r="W30" s="3" t="s">
        <v>55</v>
      </c>
      <c r="X30" s="29">
        <f t="shared" si="39"/>
        <v>10078.102500744881</v>
      </c>
      <c r="Z30" s="13" t="s">
        <v>73</v>
      </c>
      <c r="AA30" s="20">
        <f t="shared" si="40"/>
        <v>5807.4062641118271</v>
      </c>
      <c r="AB30" s="8"/>
      <c r="AC30" s="5" t="s">
        <v>74</v>
      </c>
      <c r="AD30" s="20">
        <f t="shared" si="41"/>
        <v>9407.3390506939377</v>
      </c>
      <c r="AE30" s="8"/>
      <c r="AF30" s="5" t="s">
        <v>75</v>
      </c>
      <c r="AG30" s="20">
        <f t="shared" si="42"/>
        <v>10582.011809387648</v>
      </c>
      <c r="AI30" s="13" t="s">
        <v>89</v>
      </c>
      <c r="AJ30" s="20">
        <f t="shared" si="43"/>
        <v>8420.7372899883558</v>
      </c>
      <c r="AL30" s="22" t="s">
        <v>90</v>
      </c>
      <c r="AM30" s="20">
        <f t="shared" si="44"/>
        <v>15343.911147032768</v>
      </c>
      <c r="AO30" s="13" t="s">
        <v>109</v>
      </c>
      <c r="AP30" s="20">
        <f t="shared" si="45"/>
        <v>8711.1034195884222</v>
      </c>
      <c r="AQ30" s="8"/>
      <c r="AR30" s="5" t="s">
        <v>110</v>
      </c>
      <c r="AS30" s="20">
        <f t="shared" si="46"/>
        <v>14111.014552620227</v>
      </c>
      <c r="AT30" s="8"/>
      <c r="AU30" s="5" t="s">
        <v>111</v>
      </c>
      <c r="AV30" s="20">
        <f t="shared" si="47"/>
        <v>16841.462626818069</v>
      </c>
    </row>
    <row r="31" spans="1:48" ht="15.75" thickBot="1" x14ac:dyDescent="0.3">
      <c r="B31" s="15" t="s">
        <v>15</v>
      </c>
      <c r="C31" s="26">
        <f t="shared" si="32"/>
        <v>1809.3018101862335</v>
      </c>
      <c r="E31" s="24" t="s">
        <v>16</v>
      </c>
      <c r="F31" s="7">
        <f t="shared" si="33"/>
        <v>2894.863771244155</v>
      </c>
      <c r="G31" s="8"/>
      <c r="H31" s="16" t="s">
        <v>17</v>
      </c>
      <c r="I31" s="26">
        <f t="shared" si="34"/>
        <v>3360.116564856186</v>
      </c>
      <c r="K31" s="35" t="s">
        <v>41</v>
      </c>
      <c r="L31" s="36">
        <f t="shared" si="35"/>
        <v>4414.8752361076131</v>
      </c>
      <c r="M31" s="11"/>
      <c r="N31" s="18" t="s">
        <v>42</v>
      </c>
      <c r="O31" s="25">
        <f t="shared" si="36"/>
        <v>7117.4844038408373</v>
      </c>
      <c r="P31" s="11"/>
      <c r="Q31" s="18" t="s">
        <v>43</v>
      </c>
      <c r="R31" s="25">
        <f t="shared" si="37"/>
        <v>5858.4223451727976</v>
      </c>
      <c r="T31" s="17" t="s">
        <v>56</v>
      </c>
      <c r="U31" s="25">
        <f t="shared" si="38"/>
        <v>9489.9831895073294</v>
      </c>
      <c r="V31" s="11"/>
      <c r="W31" s="18" t="s">
        <v>57</v>
      </c>
      <c r="X31" s="25">
        <f t="shared" si="39"/>
        <v>10674.971524104416</v>
      </c>
      <c r="Z31" s="15" t="s">
        <v>76</v>
      </c>
      <c r="AA31" s="26">
        <f t="shared" si="40"/>
        <v>6151.3344975624605</v>
      </c>
      <c r="AB31" s="8"/>
      <c r="AC31" s="16" t="s">
        <v>77</v>
      </c>
      <c r="AD31" s="26">
        <f t="shared" si="41"/>
        <v>9964.4757747454441</v>
      </c>
      <c r="AE31" s="8"/>
      <c r="AF31" s="16" t="s">
        <v>78</v>
      </c>
      <c r="AG31" s="26">
        <f t="shared" si="42"/>
        <v>11208.715916704114</v>
      </c>
      <c r="AI31" s="15" t="s">
        <v>91</v>
      </c>
      <c r="AJ31" s="26">
        <f t="shared" si="43"/>
        <v>8919.4469746242048</v>
      </c>
      <c r="AL31" s="24" t="s">
        <v>92</v>
      </c>
      <c r="AM31" s="26">
        <f t="shared" si="44"/>
        <v>16252.638079220964</v>
      </c>
      <c r="AO31" s="15" t="s">
        <v>112</v>
      </c>
      <c r="AP31" s="26">
        <f t="shared" si="45"/>
        <v>9227.0136995023277</v>
      </c>
      <c r="AQ31" s="8"/>
      <c r="AR31" s="16" t="s">
        <v>113</v>
      </c>
      <c r="AS31" s="26">
        <f t="shared" si="46"/>
        <v>14946.719638697487</v>
      </c>
      <c r="AT31" s="8"/>
      <c r="AU31" s="16" t="s">
        <v>114</v>
      </c>
      <c r="AV31" s="26">
        <f t="shared" si="47"/>
        <v>17838.881996089774</v>
      </c>
    </row>
    <row r="32" spans="1:48" ht="15.75" thickBot="1" x14ac:dyDescent="0.3">
      <c r="A32" s="37" t="s">
        <v>116</v>
      </c>
      <c r="F32" s="19"/>
    </row>
    <row r="33" spans="1:48" ht="15.75" thickBot="1" x14ac:dyDescent="0.3">
      <c r="A33" s="37">
        <v>1.8700000000000001E-2</v>
      </c>
      <c r="B33" s="38" t="s">
        <v>0</v>
      </c>
      <c r="C33" s="39">
        <f>C26*A$33+C26</f>
        <v>1382.3457271861853</v>
      </c>
      <c r="E33" s="20" t="s">
        <v>1</v>
      </c>
      <c r="F33" s="7">
        <f>F26*A$33+F26</f>
        <v>2211.7482928248155</v>
      </c>
      <c r="G33" s="8"/>
      <c r="H33" s="9" t="s">
        <v>2</v>
      </c>
      <c r="I33" s="20">
        <f>I26*A$33+I26</f>
        <v>2567.2100142935724</v>
      </c>
      <c r="K33" s="31" t="s">
        <v>26</v>
      </c>
      <c r="L33" s="32">
        <f>L26*A$33+L26</f>
        <v>3373.0750522671187</v>
      </c>
      <c r="M33" s="11"/>
      <c r="N33" s="12" t="s">
        <v>27</v>
      </c>
      <c r="O33" s="29">
        <f>O26*A$33+O26</f>
        <v>5437.9360216444948</v>
      </c>
      <c r="P33" s="11"/>
      <c r="Q33" s="12" t="s">
        <v>28</v>
      </c>
      <c r="R33" s="29">
        <f>R26*A$33+R26</f>
        <v>4475.9780880999715</v>
      </c>
      <c r="T33" s="10" t="s">
        <v>46</v>
      </c>
      <c r="U33" s="29">
        <f>U26*A$33+U26</f>
        <v>7250.5813621926609</v>
      </c>
      <c r="V33" s="11"/>
      <c r="W33" s="12" t="s">
        <v>47</v>
      </c>
      <c r="X33" s="29">
        <f>X26*A$33+X26</f>
        <v>8155.942074533199</v>
      </c>
      <c r="Z33" s="6" t="s">
        <v>61</v>
      </c>
      <c r="AA33" s="20">
        <f>AA26*A$33+AA26</f>
        <v>4699.7733395001596</v>
      </c>
      <c r="AB33" s="8"/>
      <c r="AC33" s="9" t="s">
        <v>62</v>
      </c>
      <c r="AD33" s="20">
        <f>AD26*A$33+AD26</f>
        <v>7613.1055596292117</v>
      </c>
      <c r="AE33" s="8"/>
      <c r="AF33" s="9" t="s">
        <v>63</v>
      </c>
      <c r="AG33" s="20">
        <f>AG26*A$33+AG26</f>
        <v>8563.7391782598588</v>
      </c>
      <c r="AI33" s="6" t="s">
        <v>81</v>
      </c>
      <c r="AJ33" s="20">
        <f>AJ26*A$33+AJ26</f>
        <v>6814.6804747872575</v>
      </c>
      <c r="AL33" s="20" t="s">
        <v>82</v>
      </c>
      <c r="AM33" s="20">
        <f>AM26*A$33+AM26</f>
        <v>12417.427896818146</v>
      </c>
      <c r="AO33" s="6" t="s">
        <v>97</v>
      </c>
      <c r="AP33" s="20">
        <f>AP26*A$33+AP26</f>
        <v>7049.6660975915893</v>
      </c>
      <c r="AQ33" s="8"/>
      <c r="AR33" s="9" t="s">
        <v>98</v>
      </c>
      <c r="AS33" s="20">
        <f>AS26*A$33+AS26</f>
        <v>11419.670516126522</v>
      </c>
      <c r="AT33" s="8"/>
      <c r="AU33" s="9" t="s">
        <v>99</v>
      </c>
      <c r="AV33" s="20">
        <f>AV26*A$33+AV26</f>
        <v>13629.348772891812</v>
      </c>
    </row>
    <row r="34" spans="1:48" ht="15.75" thickBot="1" x14ac:dyDescent="0.3">
      <c r="A34" s="40" t="s">
        <v>21</v>
      </c>
      <c r="B34" s="41" t="s">
        <v>3</v>
      </c>
      <c r="C34" s="39">
        <f t="shared" ref="C34:C38" si="48">C27*A$33+C27</f>
        <v>1464.221741681798</v>
      </c>
      <c r="E34" s="22" t="s">
        <v>4</v>
      </c>
      <c r="F34" s="7">
        <f t="shared" ref="F34:F38" si="49">F27*A$33+F27</f>
        <v>2342.7450453447141</v>
      </c>
      <c r="G34" s="8"/>
      <c r="H34" s="5" t="s">
        <v>5</v>
      </c>
      <c r="I34" s="20">
        <f t="shared" ref="I34:I38" si="50">I27*A$33+I27</f>
        <v>2719.2480745244193</v>
      </c>
      <c r="K34" s="34" t="s">
        <v>29</v>
      </c>
      <c r="L34" s="32">
        <f t="shared" ref="L34:L38" si="51">L27*A$33+L27</f>
        <v>3572.8457086940998</v>
      </c>
      <c r="M34" s="11"/>
      <c r="N34" s="3" t="s">
        <v>30</v>
      </c>
      <c r="O34" s="29">
        <f t="shared" ref="O34:O38" si="52">O27*A$33+O27</f>
        <v>5759.9971024586621</v>
      </c>
      <c r="P34" s="11"/>
      <c r="Q34" s="3" t="s">
        <v>31</v>
      </c>
      <c r="R34" s="29">
        <f t="shared" ref="R34:R38" si="53">R27*A$33+R27</f>
        <v>4741.0644705463556</v>
      </c>
      <c r="T34" s="14" t="s">
        <v>48</v>
      </c>
      <c r="U34" s="29">
        <f t="shared" ref="U34:U38" si="54">U27*A$33+U27</f>
        <v>7679.9920777173156</v>
      </c>
      <c r="V34" s="11"/>
      <c r="W34" s="3" t="s">
        <v>49</v>
      </c>
      <c r="X34" s="29">
        <f t="shared" ref="X34:X38" si="55">X27*A$33+X27</f>
        <v>8638.9667239995833</v>
      </c>
      <c r="Z34" s="13" t="s">
        <v>64</v>
      </c>
      <c r="AA34" s="20">
        <f t="shared" ref="AA34:AA38" si="56">AA27*A$33+AA27</f>
        <v>4978.120129410212</v>
      </c>
      <c r="AB34" s="8"/>
      <c r="AC34" s="5" t="s">
        <v>65</v>
      </c>
      <c r="AD34" s="20">
        <f t="shared" ref="AD34:AD38" si="57">AD27*A$33+AD27</f>
        <v>8063.9837667594238</v>
      </c>
      <c r="AE34" s="8"/>
      <c r="AF34" s="5" t="s">
        <v>66</v>
      </c>
      <c r="AG34" s="20">
        <f t="shared" ref="AG34:AG38" si="58">AG27*A$33+AG27</f>
        <v>9070.9223662091827</v>
      </c>
      <c r="AI34" s="13" t="s">
        <v>83</v>
      </c>
      <c r="AJ34" s="20">
        <f t="shared" ref="AJ34:AJ38" si="59">AJ27*A$33+AJ27</f>
        <v>7218.2644462986464</v>
      </c>
      <c r="AL34" s="22" t="s">
        <v>84</v>
      </c>
      <c r="AM34" s="20">
        <f t="shared" ref="AM34:AM38" si="60">AM27*A$33+AM27</f>
        <v>13152.826471988881</v>
      </c>
      <c r="AO34" s="13" t="s">
        <v>100</v>
      </c>
      <c r="AP34" s="20">
        <f t="shared" ref="AP34:AP38" si="61">AP27*A$33+AP27</f>
        <v>7467.1680174326166</v>
      </c>
      <c r="AQ34" s="8"/>
      <c r="AR34" s="5" t="s">
        <v>101</v>
      </c>
      <c r="AS34" s="20">
        <f t="shared" ref="AS34:AS38" si="62">AS27*A$33+AS27</f>
        <v>12095.987826821838</v>
      </c>
      <c r="AT34" s="8"/>
      <c r="AU34" s="5" t="s">
        <v>102</v>
      </c>
      <c r="AV34" s="20">
        <f t="shared" ref="AV34:AV38" si="63">AV27*A$33+AV27</f>
        <v>14436.541069279996</v>
      </c>
    </row>
    <row r="35" spans="1:48" ht="15.75" thickBot="1" x14ac:dyDescent="0.3">
      <c r="B35" s="42" t="s">
        <v>6</v>
      </c>
      <c r="C35" s="39">
        <f t="shared" si="48"/>
        <v>1550.9318992105393</v>
      </c>
      <c r="E35" s="22" t="s">
        <v>7</v>
      </c>
      <c r="F35" s="7">
        <f t="shared" si="49"/>
        <v>2481.4861680637814</v>
      </c>
      <c r="G35" s="8"/>
      <c r="H35" s="5" t="s">
        <v>8</v>
      </c>
      <c r="I35" s="20">
        <f t="shared" si="50"/>
        <v>2880.2968799555565</v>
      </c>
      <c r="K35" s="34" t="s">
        <v>32</v>
      </c>
      <c r="L35" s="32">
        <f t="shared" si="51"/>
        <v>3784.4399240257858</v>
      </c>
      <c r="M35" s="11"/>
      <c r="N35" s="3" t="s">
        <v>33</v>
      </c>
      <c r="O35" s="29">
        <f t="shared" si="52"/>
        <v>6101.1146917031729</v>
      </c>
      <c r="P35" s="11"/>
      <c r="Q35" s="3" t="s">
        <v>34</v>
      </c>
      <c r="R35" s="29">
        <f t="shared" si="53"/>
        <v>5021.8465969970275</v>
      </c>
      <c r="T35" s="14" t="s">
        <v>50</v>
      </c>
      <c r="U35" s="29">
        <f t="shared" si="54"/>
        <v>8134.8277067260315</v>
      </c>
      <c r="V35" s="11"/>
      <c r="W35" s="3" t="s">
        <v>51</v>
      </c>
      <c r="X35" s="29">
        <f t="shared" si="55"/>
        <v>9150.6065778182383</v>
      </c>
      <c r="Z35" s="13" t="s">
        <v>67</v>
      </c>
      <c r="AA35" s="20">
        <f t="shared" si="56"/>
        <v>5272.9419710175544</v>
      </c>
      <c r="AB35" s="8"/>
      <c r="AC35" s="5" t="s">
        <v>68</v>
      </c>
      <c r="AD35" s="20">
        <f t="shared" si="57"/>
        <v>8541.5654390575219</v>
      </c>
      <c r="AE35" s="8"/>
      <c r="AF35" s="5" t="s">
        <v>69</v>
      </c>
      <c r="AG35" s="20">
        <f t="shared" si="58"/>
        <v>9608.1332537043399</v>
      </c>
      <c r="AI35" s="13" t="s">
        <v>85</v>
      </c>
      <c r="AJ35" s="20">
        <f t="shared" si="59"/>
        <v>7645.7634226389155</v>
      </c>
      <c r="AL35" s="22" t="s">
        <v>86</v>
      </c>
      <c r="AM35" s="20">
        <f t="shared" si="60"/>
        <v>13931.793217871293</v>
      </c>
      <c r="AO35" s="13" t="s">
        <v>103</v>
      </c>
      <c r="AP35" s="20">
        <f t="shared" si="61"/>
        <v>7909.4129565263329</v>
      </c>
      <c r="AQ35" s="8"/>
      <c r="AR35" s="5" t="s">
        <v>104</v>
      </c>
      <c r="AS35" s="20">
        <f t="shared" si="62"/>
        <v>12812.354246927638</v>
      </c>
      <c r="AT35" s="8"/>
      <c r="AU35" s="5" t="s">
        <v>105</v>
      </c>
      <c r="AV35" s="20">
        <f t="shared" si="63"/>
        <v>15291.526845277831</v>
      </c>
    </row>
    <row r="36" spans="1:48" ht="15.75" thickBot="1" x14ac:dyDescent="0.3">
      <c r="B36" s="42" t="s">
        <v>9</v>
      </c>
      <c r="C36" s="39">
        <f t="shared" si="48"/>
        <v>1642.7806168399866</v>
      </c>
      <c r="E36" s="22" t="s">
        <v>10</v>
      </c>
      <c r="F36" s="7">
        <f t="shared" si="49"/>
        <v>2628.4465516074388</v>
      </c>
      <c r="G36" s="8"/>
      <c r="H36" s="5" t="s">
        <v>11</v>
      </c>
      <c r="I36" s="20">
        <f t="shared" si="50"/>
        <v>3050.8800279432189</v>
      </c>
      <c r="K36" s="34" t="s">
        <v>35</v>
      </c>
      <c r="L36" s="32">
        <f t="shared" si="51"/>
        <v>4008.5639458589571</v>
      </c>
      <c r="M36" s="11"/>
      <c r="N36" s="3" t="s">
        <v>36</v>
      </c>
      <c r="O36" s="29">
        <f t="shared" si="52"/>
        <v>6462.4577509175242</v>
      </c>
      <c r="P36" s="11"/>
      <c r="Q36" s="3" t="s">
        <v>37</v>
      </c>
      <c r="R36" s="29">
        <f t="shared" si="53"/>
        <v>5319.2620720201294</v>
      </c>
      <c r="T36" s="14" t="s">
        <v>52</v>
      </c>
      <c r="U36" s="29">
        <f t="shared" si="54"/>
        <v>8616.5981578739975</v>
      </c>
      <c r="V36" s="11"/>
      <c r="W36" s="3" t="s">
        <v>53</v>
      </c>
      <c r="X36" s="29">
        <f t="shared" si="55"/>
        <v>9692.529841519492</v>
      </c>
      <c r="Z36" s="13" t="s">
        <v>70</v>
      </c>
      <c r="AA36" s="20">
        <f t="shared" si="56"/>
        <v>5585.2251756211363</v>
      </c>
      <c r="AB36" s="8"/>
      <c r="AC36" s="5" t="s">
        <v>71</v>
      </c>
      <c r="AD36" s="20">
        <f t="shared" si="57"/>
        <v>9047.433545274911</v>
      </c>
      <c r="AE36" s="8"/>
      <c r="AF36" s="5" t="s">
        <v>72</v>
      </c>
      <c r="AG36" s="20">
        <f t="shared" si="58"/>
        <v>10177.161813102681</v>
      </c>
      <c r="AI36" s="13" t="s">
        <v>87</v>
      </c>
      <c r="AJ36" s="20">
        <f t="shared" si="59"/>
        <v>8098.5777223189189</v>
      </c>
      <c r="AL36" s="22" t="s">
        <v>88</v>
      </c>
      <c r="AM36" s="20">
        <f t="shared" si="60"/>
        <v>14756.885237833027</v>
      </c>
      <c r="AO36" s="13" t="s">
        <v>106</v>
      </c>
      <c r="AP36" s="20">
        <f t="shared" si="61"/>
        <v>8377.8377634317021</v>
      </c>
      <c r="AQ36" s="8"/>
      <c r="AR36" s="5" t="s">
        <v>107</v>
      </c>
      <c r="AS36" s="20">
        <f t="shared" si="62"/>
        <v>13571.144229571019</v>
      </c>
      <c r="AT36" s="8"/>
      <c r="AU36" s="5" t="s">
        <v>108</v>
      </c>
      <c r="AV36" s="20">
        <f t="shared" si="63"/>
        <v>16197.143267955133</v>
      </c>
    </row>
    <row r="37" spans="1:48" ht="15.75" thickBot="1" x14ac:dyDescent="0.3">
      <c r="B37" s="42" t="s">
        <v>12</v>
      </c>
      <c r="C37" s="39">
        <f t="shared" si="48"/>
        <v>1740.0723116377176</v>
      </c>
      <c r="E37" s="22" t="s">
        <v>13</v>
      </c>
      <c r="F37" s="7">
        <f t="shared" si="49"/>
        <v>2784.1132632838076</v>
      </c>
      <c r="G37" s="8"/>
      <c r="H37" s="5" t="s">
        <v>14</v>
      </c>
      <c r="I37" s="20">
        <f t="shared" si="50"/>
        <v>3231.5576458917458</v>
      </c>
      <c r="K37" s="34" t="s">
        <v>38</v>
      </c>
      <c r="L37" s="32">
        <f t="shared" si="51"/>
        <v>4245.9727285212048</v>
      </c>
      <c r="M37" s="11"/>
      <c r="N37" s="3" t="s">
        <v>39</v>
      </c>
      <c r="O37" s="29">
        <f t="shared" si="52"/>
        <v>6845.1830649585108</v>
      </c>
      <c r="P37" s="11"/>
      <c r="Q37" s="3" t="s">
        <v>40</v>
      </c>
      <c r="R37" s="29">
        <f t="shared" si="53"/>
        <v>5634.2850302319066</v>
      </c>
      <c r="T37" s="14" t="s">
        <v>54</v>
      </c>
      <c r="U37" s="29">
        <f t="shared" si="54"/>
        <v>9126.9107532780163</v>
      </c>
      <c r="V37" s="11"/>
      <c r="W37" s="3" t="s">
        <v>55</v>
      </c>
      <c r="X37" s="29">
        <f t="shared" si="55"/>
        <v>10266.56301750881</v>
      </c>
      <c r="Z37" s="13" t="s">
        <v>73</v>
      </c>
      <c r="AA37" s="20">
        <f t="shared" si="56"/>
        <v>5916.0047612507187</v>
      </c>
      <c r="AB37" s="8"/>
      <c r="AC37" s="5" t="s">
        <v>74</v>
      </c>
      <c r="AD37" s="20">
        <f t="shared" si="57"/>
        <v>9583.2562909419139</v>
      </c>
      <c r="AE37" s="8"/>
      <c r="AF37" s="5" t="s">
        <v>75</v>
      </c>
      <c r="AG37" s="20">
        <f t="shared" si="58"/>
        <v>10779.895430223198</v>
      </c>
      <c r="AI37" s="13" t="s">
        <v>89</v>
      </c>
      <c r="AJ37" s="20">
        <f t="shared" si="59"/>
        <v>8578.2050773111387</v>
      </c>
      <c r="AL37" s="22" t="s">
        <v>90</v>
      </c>
      <c r="AM37" s="20">
        <f t="shared" si="60"/>
        <v>15630.84228548228</v>
      </c>
      <c r="AO37" s="13" t="s">
        <v>109</v>
      </c>
      <c r="AP37" s="20">
        <f t="shared" si="61"/>
        <v>8874.0010535347265</v>
      </c>
      <c r="AQ37" s="8"/>
      <c r="AR37" s="5" t="s">
        <v>110</v>
      </c>
      <c r="AS37" s="20">
        <f t="shared" si="62"/>
        <v>14374.890524754224</v>
      </c>
      <c r="AT37" s="8"/>
      <c r="AU37" s="5" t="s">
        <v>111</v>
      </c>
      <c r="AV37" s="20">
        <f t="shared" si="63"/>
        <v>17156.397977939567</v>
      </c>
    </row>
    <row r="38" spans="1:48" ht="15.75" thickBot="1" x14ac:dyDescent="0.3">
      <c r="B38" s="43" t="s">
        <v>15</v>
      </c>
      <c r="C38" s="44">
        <f t="shared" si="48"/>
        <v>1843.1357540367162</v>
      </c>
      <c r="E38" s="24" t="s">
        <v>16</v>
      </c>
      <c r="F38" s="7">
        <f t="shared" si="49"/>
        <v>2948.9977237664207</v>
      </c>
      <c r="G38" s="8"/>
      <c r="H38" s="16" t="s">
        <v>17</v>
      </c>
      <c r="I38" s="26">
        <f t="shared" si="50"/>
        <v>3422.9507446189969</v>
      </c>
      <c r="K38" s="35" t="s">
        <v>41</v>
      </c>
      <c r="L38" s="36">
        <f t="shared" si="51"/>
        <v>4497.4334030228256</v>
      </c>
      <c r="M38" s="11"/>
      <c r="N38" s="18" t="s">
        <v>42</v>
      </c>
      <c r="O38" s="25">
        <f t="shared" si="52"/>
        <v>7250.5813621926609</v>
      </c>
      <c r="P38" s="11"/>
      <c r="Q38" s="18" t="s">
        <v>43</v>
      </c>
      <c r="R38" s="25">
        <f t="shared" si="53"/>
        <v>5967.9748430275286</v>
      </c>
      <c r="T38" s="17" t="s">
        <v>56</v>
      </c>
      <c r="U38" s="25">
        <f t="shared" si="54"/>
        <v>9667.4458751511156</v>
      </c>
      <c r="V38" s="11"/>
      <c r="W38" s="18" t="s">
        <v>57</v>
      </c>
      <c r="X38" s="25">
        <f t="shared" si="55"/>
        <v>10874.593491605168</v>
      </c>
      <c r="Z38" s="15" t="s">
        <v>76</v>
      </c>
      <c r="AA38" s="26">
        <f t="shared" si="56"/>
        <v>6266.3644526668786</v>
      </c>
      <c r="AB38" s="8"/>
      <c r="AC38" s="16" t="s">
        <v>77</v>
      </c>
      <c r="AD38" s="26">
        <f t="shared" si="57"/>
        <v>10150.811471733185</v>
      </c>
      <c r="AE38" s="8"/>
      <c r="AF38" s="16" t="s">
        <v>78</v>
      </c>
      <c r="AG38" s="26">
        <f t="shared" si="58"/>
        <v>11418.318904346481</v>
      </c>
      <c r="AI38" s="15" t="s">
        <v>91</v>
      </c>
      <c r="AJ38" s="26">
        <f t="shared" si="59"/>
        <v>9086.2406330496779</v>
      </c>
      <c r="AL38" s="24" t="s">
        <v>92</v>
      </c>
      <c r="AM38" s="20">
        <f t="shared" si="60"/>
        <v>16556.562411302395</v>
      </c>
      <c r="AO38" s="15" t="s">
        <v>112</v>
      </c>
      <c r="AP38" s="26">
        <f t="shared" si="61"/>
        <v>9399.5588556830207</v>
      </c>
      <c r="AQ38" s="8"/>
      <c r="AR38" s="16" t="s">
        <v>113</v>
      </c>
      <c r="AS38" s="26">
        <f t="shared" si="62"/>
        <v>15226.22329594113</v>
      </c>
      <c r="AT38" s="8"/>
      <c r="AU38" s="16" t="s">
        <v>114</v>
      </c>
      <c r="AV38" s="26">
        <f t="shared" si="63"/>
        <v>18172.469089416652</v>
      </c>
    </row>
    <row r="39" spans="1:48" ht="15.75" thickBot="1" x14ac:dyDescent="0.3">
      <c r="A39" s="37" t="s">
        <v>116</v>
      </c>
      <c r="L39" s="45"/>
    </row>
    <row r="40" spans="1:48" ht="15.75" thickBot="1" x14ac:dyDescent="0.3">
      <c r="A40" s="46">
        <v>0.01</v>
      </c>
      <c r="B40" s="38" t="s">
        <v>0</v>
      </c>
      <c r="C40" s="39">
        <f>C33*A$40+C33</f>
        <v>1396.1691844580471</v>
      </c>
      <c r="E40" s="20" t="s">
        <v>1</v>
      </c>
      <c r="F40" s="20">
        <f>F33*A$40+F33</f>
        <v>2233.8657757530636</v>
      </c>
      <c r="G40" s="8"/>
      <c r="H40" s="9" t="s">
        <v>2</v>
      </c>
      <c r="I40" s="20">
        <f>I33*A$40+I33</f>
        <v>2592.8821144365079</v>
      </c>
      <c r="K40" s="31" t="s">
        <v>26</v>
      </c>
      <c r="L40" s="32">
        <f>L33*A$40+L33</f>
        <v>3406.8058027897901</v>
      </c>
      <c r="M40" s="11"/>
      <c r="N40" s="12" t="s">
        <v>27</v>
      </c>
      <c r="O40" s="29">
        <f>O33*A$40+O33</f>
        <v>5492.3153818609399</v>
      </c>
      <c r="P40" s="11"/>
      <c r="Q40" s="12" t="s">
        <v>28</v>
      </c>
      <c r="R40" s="29">
        <f>R33*A$40+R33</f>
        <v>4520.7378689809711</v>
      </c>
      <c r="T40" s="10" t="s">
        <v>46</v>
      </c>
      <c r="U40" s="29">
        <f>U33*A$40+U33</f>
        <v>7323.0871758145877</v>
      </c>
      <c r="V40" s="11"/>
      <c r="W40" s="12" t="s">
        <v>47</v>
      </c>
      <c r="X40" s="29">
        <f>X33*A$40+X33</f>
        <v>8237.5014952785314</v>
      </c>
      <c r="Z40" s="6" t="s">
        <v>61</v>
      </c>
      <c r="AA40" s="20">
        <f>AA33*A$40+AA33</f>
        <v>4746.7710728951615</v>
      </c>
      <c r="AB40" s="8"/>
      <c r="AC40" s="9" t="s">
        <v>62</v>
      </c>
      <c r="AD40" s="20">
        <f>AD33*A$40+AD33</f>
        <v>7689.2366152255036</v>
      </c>
      <c r="AE40" s="8"/>
      <c r="AF40" s="9" t="s">
        <v>63</v>
      </c>
      <c r="AG40" s="20">
        <f>AG33*A$40+AG33</f>
        <v>8649.3765700424574</v>
      </c>
      <c r="AI40" s="6" t="s">
        <v>81</v>
      </c>
      <c r="AJ40" s="20">
        <f>AJ33*A$40+AJ33</f>
        <v>6882.8272795351304</v>
      </c>
      <c r="AL40" s="20" t="s">
        <v>82</v>
      </c>
      <c r="AM40" s="20">
        <f>AM33*A$40+AM33</f>
        <v>12541.602175786327</v>
      </c>
      <c r="AO40" s="6" t="s">
        <v>97</v>
      </c>
      <c r="AP40" s="20">
        <f>AP33*A$40+AP33</f>
        <v>7120.1627585675051</v>
      </c>
      <c r="AQ40" s="8"/>
      <c r="AR40" s="9" t="s">
        <v>98</v>
      </c>
      <c r="AS40" s="20">
        <f>AS33*A$40+AS33</f>
        <v>11533.867221287786</v>
      </c>
      <c r="AT40" s="8"/>
      <c r="AU40" s="9" t="s">
        <v>99</v>
      </c>
      <c r="AV40" s="20">
        <f>AV33*A$40+AV33</f>
        <v>13765.642260620731</v>
      </c>
    </row>
    <row r="41" spans="1:48" ht="15.75" thickBot="1" x14ac:dyDescent="0.3">
      <c r="A41" s="37" t="s">
        <v>21</v>
      </c>
      <c r="B41" s="41" t="s">
        <v>3</v>
      </c>
      <c r="C41" s="39">
        <f t="shared" ref="C41:C45" si="64">C34*A$40+C34</f>
        <v>1478.8639590986161</v>
      </c>
      <c r="E41" s="22" t="s">
        <v>4</v>
      </c>
      <c r="F41" s="20">
        <f t="shared" ref="F41:F45" si="65">F34*A$40+F34</f>
        <v>2366.1724957981614</v>
      </c>
      <c r="G41" s="8"/>
      <c r="H41" s="5" t="s">
        <v>5</v>
      </c>
      <c r="I41" s="20">
        <f t="shared" ref="I41:I45" si="66">I34*A$40+I34</f>
        <v>2746.4405552696635</v>
      </c>
      <c r="K41" s="34" t="s">
        <v>29</v>
      </c>
      <c r="L41" s="32">
        <f t="shared" ref="L41:L45" si="67">L34*A$40+L34</f>
        <v>3608.5741657810408</v>
      </c>
      <c r="M41" s="11"/>
      <c r="N41" s="3" t="s">
        <v>30</v>
      </c>
      <c r="O41" s="29">
        <f t="shared" ref="O41:O45" si="68">O34*A$40+O34</f>
        <v>5817.597073483249</v>
      </c>
      <c r="P41" s="11"/>
      <c r="Q41" s="3" t="s">
        <v>31</v>
      </c>
      <c r="R41" s="29">
        <f t="shared" ref="R41:R45" si="69">R34*A$40+R34</f>
        <v>4788.4751152518193</v>
      </c>
      <c r="T41" s="14" t="s">
        <v>48</v>
      </c>
      <c r="U41" s="29">
        <f t="shared" ref="U41:U45" si="70">U34*A$40+U34</f>
        <v>7756.7919984944892</v>
      </c>
      <c r="V41" s="11"/>
      <c r="W41" s="3" t="s">
        <v>49</v>
      </c>
      <c r="X41" s="29">
        <f t="shared" ref="X41:X45" si="71">X34*A$40+X34</f>
        <v>8725.3563912395784</v>
      </c>
      <c r="Z41" s="13" t="s">
        <v>64</v>
      </c>
      <c r="AA41" s="20">
        <f t="shared" ref="AA41:AA45" si="72">AA34*A$40+AA34</f>
        <v>5027.9013307043142</v>
      </c>
      <c r="AB41" s="8"/>
      <c r="AC41" s="5" t="s">
        <v>65</v>
      </c>
      <c r="AD41" s="20">
        <f t="shared" ref="AD41:AD45" si="73">AD34*A$40+AD34</f>
        <v>8144.6236044270181</v>
      </c>
      <c r="AE41" s="8"/>
      <c r="AF41" s="5" t="s">
        <v>66</v>
      </c>
      <c r="AG41" s="20">
        <f t="shared" ref="AG41:AG45" si="74">AG34*A$40+AG34</f>
        <v>9161.6315898712746</v>
      </c>
      <c r="AI41" s="13" t="s">
        <v>83</v>
      </c>
      <c r="AJ41" s="20">
        <f t="shared" ref="AJ41:AJ45" si="75">AJ34*A$40+AJ34</f>
        <v>7290.4470907616333</v>
      </c>
      <c r="AL41" s="22" t="s">
        <v>84</v>
      </c>
      <c r="AM41" s="20">
        <f t="shared" ref="AM41:AM45" si="76">AM34*A$40+AM34</f>
        <v>13284.35473670877</v>
      </c>
      <c r="AO41" s="13" t="s">
        <v>100</v>
      </c>
      <c r="AP41" s="20">
        <f t="shared" ref="AP41:AP45" si="77">AP34*A$40+AP34</f>
        <v>7541.8396976069425</v>
      </c>
      <c r="AQ41" s="8"/>
      <c r="AR41" s="5" t="s">
        <v>101</v>
      </c>
      <c r="AS41" s="20">
        <f t="shared" ref="AS41:AS45" si="78">AS34*A$40+AS34</f>
        <v>12216.947705090057</v>
      </c>
      <c r="AT41" s="8"/>
      <c r="AU41" s="5" t="s">
        <v>102</v>
      </c>
      <c r="AV41" s="20">
        <f t="shared" ref="AV41:AV45" si="79">AV34*A$40+AV34</f>
        <v>14580.906479972797</v>
      </c>
    </row>
    <row r="42" spans="1:48" ht="15.75" thickBot="1" x14ac:dyDescent="0.3">
      <c r="B42" s="42" t="s">
        <v>6</v>
      </c>
      <c r="C42" s="39">
        <f t="shared" si="64"/>
        <v>1566.4412182026447</v>
      </c>
      <c r="E42" s="22" t="s">
        <v>7</v>
      </c>
      <c r="F42" s="20">
        <f t="shared" si="65"/>
        <v>2506.3010297444193</v>
      </c>
      <c r="G42" s="8"/>
      <c r="H42" s="5" t="s">
        <v>8</v>
      </c>
      <c r="I42" s="20">
        <f t="shared" si="66"/>
        <v>2909.0998487551119</v>
      </c>
      <c r="K42" s="34" t="s">
        <v>32</v>
      </c>
      <c r="L42" s="32">
        <f t="shared" si="67"/>
        <v>3822.2843232660434</v>
      </c>
      <c r="M42" s="11"/>
      <c r="N42" s="3" t="s">
        <v>33</v>
      </c>
      <c r="O42" s="29">
        <f t="shared" si="68"/>
        <v>6162.1258386202044</v>
      </c>
      <c r="P42" s="11"/>
      <c r="Q42" s="3" t="s">
        <v>34</v>
      </c>
      <c r="R42" s="29">
        <f t="shared" si="69"/>
        <v>5072.0650629669981</v>
      </c>
      <c r="T42" s="14" t="s">
        <v>50</v>
      </c>
      <c r="U42" s="29">
        <f t="shared" si="70"/>
        <v>8216.1759837932914</v>
      </c>
      <c r="V42" s="11"/>
      <c r="W42" s="3" t="s">
        <v>51</v>
      </c>
      <c r="X42" s="29">
        <f t="shared" si="71"/>
        <v>9242.1126435964215</v>
      </c>
      <c r="Z42" s="13" t="s">
        <v>67</v>
      </c>
      <c r="AA42" s="20">
        <f t="shared" si="72"/>
        <v>5325.6713907277299</v>
      </c>
      <c r="AB42" s="8"/>
      <c r="AC42" s="5" t="s">
        <v>68</v>
      </c>
      <c r="AD42" s="20">
        <f t="shared" si="73"/>
        <v>8626.9810934480975</v>
      </c>
      <c r="AE42" s="8"/>
      <c r="AF42" s="5" t="s">
        <v>69</v>
      </c>
      <c r="AG42" s="20">
        <f t="shared" si="74"/>
        <v>9704.2145862413836</v>
      </c>
      <c r="AI42" s="13" t="s">
        <v>85</v>
      </c>
      <c r="AJ42" s="20">
        <f t="shared" si="75"/>
        <v>7722.2210568653045</v>
      </c>
      <c r="AL42" s="22" t="s">
        <v>86</v>
      </c>
      <c r="AM42" s="20">
        <f t="shared" si="76"/>
        <v>14071.111150050006</v>
      </c>
      <c r="AO42" s="13" t="s">
        <v>103</v>
      </c>
      <c r="AP42" s="20">
        <f t="shared" si="77"/>
        <v>7988.5070860915966</v>
      </c>
      <c r="AQ42" s="8"/>
      <c r="AR42" s="5" t="s">
        <v>104</v>
      </c>
      <c r="AS42" s="20">
        <f t="shared" si="78"/>
        <v>12940.477789396915</v>
      </c>
      <c r="AT42" s="8"/>
      <c r="AU42" s="5" t="s">
        <v>105</v>
      </c>
      <c r="AV42" s="20">
        <f t="shared" si="79"/>
        <v>15444.442113730609</v>
      </c>
    </row>
    <row r="43" spans="1:48" ht="15.75" thickBot="1" x14ac:dyDescent="0.3">
      <c r="B43" s="42" t="s">
        <v>9</v>
      </c>
      <c r="C43" s="39">
        <f t="shared" si="64"/>
        <v>1659.2084230083865</v>
      </c>
      <c r="E43" s="22" t="s">
        <v>10</v>
      </c>
      <c r="F43" s="20">
        <f t="shared" si="65"/>
        <v>2654.7310171235131</v>
      </c>
      <c r="G43" s="8"/>
      <c r="H43" s="5" t="s">
        <v>11</v>
      </c>
      <c r="I43" s="20">
        <f t="shared" si="66"/>
        <v>3081.3888282226512</v>
      </c>
      <c r="K43" s="34" t="s">
        <v>35</v>
      </c>
      <c r="L43" s="32">
        <f t="shared" si="67"/>
        <v>4048.6495853175466</v>
      </c>
      <c r="M43" s="11"/>
      <c r="N43" s="3" t="s">
        <v>36</v>
      </c>
      <c r="O43" s="29">
        <f t="shared" si="68"/>
        <v>6527.0823284266999</v>
      </c>
      <c r="P43" s="11"/>
      <c r="Q43" s="3" t="s">
        <v>37</v>
      </c>
      <c r="R43" s="29">
        <f t="shared" si="69"/>
        <v>5372.4546927403308</v>
      </c>
      <c r="T43" s="14" t="s">
        <v>52</v>
      </c>
      <c r="U43" s="29">
        <f t="shared" si="70"/>
        <v>8702.7641394527382</v>
      </c>
      <c r="V43" s="11"/>
      <c r="W43" s="3" t="s">
        <v>53</v>
      </c>
      <c r="X43" s="29">
        <f t="shared" si="71"/>
        <v>9789.4551399346874</v>
      </c>
      <c r="Z43" s="13" t="s">
        <v>70</v>
      </c>
      <c r="AA43" s="20">
        <f t="shared" si="72"/>
        <v>5641.0774273773477</v>
      </c>
      <c r="AB43" s="8"/>
      <c r="AC43" s="5" t="s">
        <v>71</v>
      </c>
      <c r="AD43" s="20">
        <f t="shared" si="73"/>
        <v>9137.9078807276601</v>
      </c>
      <c r="AE43" s="8"/>
      <c r="AF43" s="5" t="s">
        <v>72</v>
      </c>
      <c r="AG43" s="20">
        <f t="shared" si="74"/>
        <v>10278.933431233707</v>
      </c>
      <c r="AI43" s="13" t="s">
        <v>87</v>
      </c>
      <c r="AJ43" s="20">
        <f t="shared" si="75"/>
        <v>8179.5634995421078</v>
      </c>
      <c r="AL43" s="22" t="s">
        <v>88</v>
      </c>
      <c r="AM43" s="20">
        <f t="shared" si="76"/>
        <v>14904.454090211357</v>
      </c>
      <c r="AO43" s="13" t="s">
        <v>106</v>
      </c>
      <c r="AP43" s="20">
        <f t="shared" si="77"/>
        <v>8461.6161410660188</v>
      </c>
      <c r="AQ43" s="8"/>
      <c r="AR43" s="5" t="s">
        <v>107</v>
      </c>
      <c r="AS43" s="20">
        <f t="shared" si="78"/>
        <v>13706.855671866728</v>
      </c>
      <c r="AT43" s="8"/>
      <c r="AU43" s="5" t="s">
        <v>108</v>
      </c>
      <c r="AV43" s="20">
        <f t="shared" si="79"/>
        <v>16359.114700634684</v>
      </c>
    </row>
    <row r="44" spans="1:48" ht="15.75" thickBot="1" x14ac:dyDescent="0.3">
      <c r="B44" s="42" t="s">
        <v>12</v>
      </c>
      <c r="C44" s="39">
        <f t="shared" si="64"/>
        <v>1757.4730347540947</v>
      </c>
      <c r="E44" s="22" t="s">
        <v>13</v>
      </c>
      <c r="F44" s="20">
        <f t="shared" si="65"/>
        <v>2811.9543959166458</v>
      </c>
      <c r="G44" s="8"/>
      <c r="H44" s="5" t="s">
        <v>14</v>
      </c>
      <c r="I44" s="20">
        <f t="shared" si="66"/>
        <v>3263.8732223506631</v>
      </c>
      <c r="K44" s="34" t="s">
        <v>38</v>
      </c>
      <c r="L44" s="32">
        <f t="shared" si="67"/>
        <v>4288.4324558064172</v>
      </c>
      <c r="M44" s="11"/>
      <c r="N44" s="3" t="s">
        <v>39</v>
      </c>
      <c r="O44" s="29">
        <f t="shared" si="68"/>
        <v>6913.6348956080956</v>
      </c>
      <c r="P44" s="11"/>
      <c r="Q44" s="3" t="s">
        <v>40</v>
      </c>
      <c r="R44" s="29">
        <f t="shared" si="69"/>
        <v>5690.6278805342254</v>
      </c>
      <c r="T44" s="14" t="s">
        <v>54</v>
      </c>
      <c r="U44" s="29">
        <f t="shared" si="70"/>
        <v>9218.1798608107965</v>
      </c>
      <c r="V44" s="11"/>
      <c r="W44" s="3" t="s">
        <v>55</v>
      </c>
      <c r="X44" s="29">
        <f t="shared" si="71"/>
        <v>10369.228647683898</v>
      </c>
      <c r="Z44" s="13" t="s">
        <v>73</v>
      </c>
      <c r="AA44" s="20">
        <f t="shared" si="72"/>
        <v>5975.1648088632255</v>
      </c>
      <c r="AB44" s="8"/>
      <c r="AC44" s="5" t="s">
        <v>74</v>
      </c>
      <c r="AD44" s="20">
        <f t="shared" si="73"/>
        <v>9679.0888538513336</v>
      </c>
      <c r="AE44" s="8"/>
      <c r="AF44" s="5" t="s">
        <v>75</v>
      </c>
      <c r="AG44" s="20">
        <f t="shared" si="74"/>
        <v>10887.69438452543</v>
      </c>
      <c r="AI44" s="13" t="s">
        <v>89</v>
      </c>
      <c r="AJ44" s="20">
        <f t="shared" si="75"/>
        <v>8663.9871280842508</v>
      </c>
      <c r="AL44" s="22" t="s">
        <v>90</v>
      </c>
      <c r="AM44" s="20">
        <f t="shared" si="76"/>
        <v>15787.150708337103</v>
      </c>
      <c r="AO44" s="13" t="s">
        <v>109</v>
      </c>
      <c r="AP44" s="20">
        <f t="shared" si="77"/>
        <v>8962.7410640700746</v>
      </c>
      <c r="AQ44" s="8"/>
      <c r="AR44" s="5" t="s">
        <v>110</v>
      </c>
      <c r="AS44" s="20">
        <f t="shared" si="78"/>
        <v>14518.639430001767</v>
      </c>
      <c r="AT44" s="8"/>
      <c r="AU44" s="5" t="s">
        <v>111</v>
      </c>
      <c r="AV44" s="20">
        <f t="shared" si="79"/>
        <v>17327.961957718962</v>
      </c>
    </row>
    <row r="45" spans="1:48" ht="15.75" thickBot="1" x14ac:dyDescent="0.3">
      <c r="B45" s="43" t="s">
        <v>15</v>
      </c>
      <c r="C45" s="44">
        <f t="shared" si="64"/>
        <v>1861.5671115770833</v>
      </c>
      <c r="E45" s="24" t="s">
        <v>16</v>
      </c>
      <c r="F45" s="26">
        <f t="shared" si="65"/>
        <v>2978.487701004085</v>
      </c>
      <c r="G45" s="8"/>
      <c r="H45" s="16" t="s">
        <v>17</v>
      </c>
      <c r="I45" s="26">
        <f t="shared" si="66"/>
        <v>3457.1802520651868</v>
      </c>
      <c r="K45" s="35" t="s">
        <v>41</v>
      </c>
      <c r="L45" s="36">
        <f t="shared" si="67"/>
        <v>4542.407737053054</v>
      </c>
      <c r="M45" s="11"/>
      <c r="N45" s="18" t="s">
        <v>42</v>
      </c>
      <c r="O45" s="25">
        <f t="shared" si="68"/>
        <v>7323.0871758145877</v>
      </c>
      <c r="P45" s="11"/>
      <c r="Q45" s="18" t="s">
        <v>43</v>
      </c>
      <c r="R45" s="25">
        <f t="shared" si="69"/>
        <v>6027.6545914578037</v>
      </c>
      <c r="T45" s="17" t="s">
        <v>56</v>
      </c>
      <c r="U45" s="25">
        <f t="shared" si="70"/>
        <v>9764.120333902627</v>
      </c>
      <c r="V45" s="11"/>
      <c r="W45" s="18" t="s">
        <v>57</v>
      </c>
      <c r="X45" s="25">
        <f t="shared" si="71"/>
        <v>10983.339426521219</v>
      </c>
      <c r="Z45" s="15" t="s">
        <v>76</v>
      </c>
      <c r="AA45" s="26">
        <f t="shared" si="72"/>
        <v>6329.0280971935472</v>
      </c>
      <c r="AB45" s="8"/>
      <c r="AC45" s="16" t="s">
        <v>77</v>
      </c>
      <c r="AD45" s="26">
        <f t="shared" si="73"/>
        <v>10252.319586450516</v>
      </c>
      <c r="AE45" s="8"/>
      <c r="AF45" s="16" t="s">
        <v>78</v>
      </c>
      <c r="AG45" s="26">
        <f t="shared" si="74"/>
        <v>11532.502093389945</v>
      </c>
      <c r="AI45" s="15" t="s">
        <v>91</v>
      </c>
      <c r="AJ45" s="26">
        <f t="shared" si="75"/>
        <v>9177.1030393801739</v>
      </c>
      <c r="AL45" s="24" t="s">
        <v>92</v>
      </c>
      <c r="AM45" s="26">
        <f t="shared" si="76"/>
        <v>16722.128035415419</v>
      </c>
      <c r="AO45" s="15" t="s">
        <v>112</v>
      </c>
      <c r="AP45" s="26">
        <f t="shared" si="77"/>
        <v>9493.5544442398514</v>
      </c>
      <c r="AQ45" s="8"/>
      <c r="AR45" s="16" t="s">
        <v>113</v>
      </c>
      <c r="AS45" s="26">
        <f t="shared" si="78"/>
        <v>15378.485528900541</v>
      </c>
      <c r="AT45" s="8"/>
      <c r="AU45" s="16" t="s">
        <v>114</v>
      </c>
      <c r="AV45" s="26">
        <f t="shared" si="79"/>
        <v>18354.193780310819</v>
      </c>
    </row>
    <row r="47" spans="1:48" x14ac:dyDescent="0.25">
      <c r="A47" s="75" t="s">
        <v>120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1:48" x14ac:dyDescent="0.25">
      <c r="A48" s="75" t="s">
        <v>121</v>
      </c>
      <c r="B48" s="75"/>
      <c r="C48" s="54"/>
      <c r="D48" s="54"/>
      <c r="E48" s="54"/>
      <c r="F48" s="54"/>
      <c r="G48" s="54"/>
      <c r="H48" s="54"/>
      <c r="I48" s="54"/>
      <c r="J48" s="54"/>
    </row>
    <row r="49" spans="1:10" x14ac:dyDescent="0.25">
      <c r="A49" s="75" t="s">
        <v>122</v>
      </c>
      <c r="B49" s="75"/>
      <c r="C49" s="54"/>
      <c r="D49" s="54"/>
      <c r="E49" s="54"/>
      <c r="F49" s="54"/>
      <c r="G49" s="54"/>
      <c r="H49" s="54"/>
      <c r="I49" s="54"/>
      <c r="J49" s="54"/>
    </row>
    <row r="50" spans="1:10" x14ac:dyDescent="0.25">
      <c r="A50" s="75" t="s">
        <v>123</v>
      </c>
      <c r="B50" s="75"/>
      <c r="C50" s="75"/>
      <c r="D50" s="75"/>
      <c r="E50" s="54"/>
      <c r="F50" s="54"/>
      <c r="G50" s="54"/>
      <c r="H50" s="54"/>
      <c r="I50" s="54"/>
      <c r="J50" s="54"/>
    </row>
  </sheetData>
  <mergeCells count="34">
    <mergeCell ref="A50:D50"/>
    <mergeCell ref="A1:AV1"/>
    <mergeCell ref="T3:U3"/>
    <mergeCell ref="W3:X3"/>
    <mergeCell ref="Q3:R3"/>
    <mergeCell ref="K3:L3"/>
    <mergeCell ref="B2:I2"/>
    <mergeCell ref="A3:A4"/>
    <mergeCell ref="K2:X2"/>
    <mergeCell ref="AO3:AP3"/>
    <mergeCell ref="AR3:AS3"/>
    <mergeCell ref="AI3:AJ3"/>
    <mergeCell ref="AL3:AM3"/>
    <mergeCell ref="Z2:AG2"/>
    <mergeCell ref="AI2:AM2"/>
    <mergeCell ref="A47:J47"/>
    <mergeCell ref="A48:B48"/>
    <mergeCell ref="A49:B49"/>
    <mergeCell ref="AO2:AV2"/>
    <mergeCell ref="A11:B11"/>
    <mergeCell ref="A18:B18"/>
    <mergeCell ref="N3:O3"/>
    <mergeCell ref="B3:C3"/>
    <mergeCell ref="E3:F4"/>
    <mergeCell ref="H3:I3"/>
    <mergeCell ref="AU3:AV3"/>
    <mergeCell ref="AO4:AP4"/>
    <mergeCell ref="AR4:AS4"/>
    <mergeCell ref="AU4:AV4"/>
    <mergeCell ref="AI4:AJ4"/>
    <mergeCell ref="AL4:AM4"/>
    <mergeCell ref="Z3:AA3"/>
    <mergeCell ref="AC3:AD3"/>
    <mergeCell ref="AF3:A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2018-12-12T19:46:10Z</dcterms:created>
  <dcterms:modified xsi:type="dcterms:W3CDTF">2019-01-04T18:24:52Z</dcterms:modified>
</cp:coreProperties>
</file>